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perinteducacion-my.sharepoint.com/personal/paola_zuniga_sesuperior_cl/Documents/PDF WEB/"/>
    </mc:Choice>
  </mc:AlternateContent>
  <xr:revisionPtr revIDLastSave="0" documentId="8_{18DB97CA-C85E-4CE9-85D1-2751413CD003}" xr6:coauthVersionLast="45" xr6:coauthVersionMax="45" xr10:uidLastSave="{00000000-0000-0000-0000-000000000000}"/>
  <bookViews>
    <workbookView xWindow="-120" yWindow="-120" windowWidth="20730" windowHeight="11160" xr2:uid="{6AB47A88-57F2-4F5C-8740-94E8E351EB6D}"/>
  </bookViews>
  <sheets>
    <sheet name="Resumen EE.FF Auditado" sheetId="1" r:id="rId1"/>
    <sheet name="Estructura ingresos y gastos" sheetId="2" r:id="rId2"/>
  </sheets>
  <definedNames>
    <definedName name="_xlnm._FilterDatabase" localSheetId="0" hidden="1">'Resumen EE.FF Auditado'!$A$2:$T$131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1" i="1" l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<sst xmlns="http://schemas.openxmlformats.org/spreadsheetml/2006/main" count="567" uniqueCount="269">
  <si>
    <t>Año</t>
  </si>
  <si>
    <t>ID_IES</t>
  </si>
  <si>
    <t>IES</t>
  </si>
  <si>
    <t>Tipo IES</t>
  </si>
  <si>
    <t>Matricula total 2018</t>
  </si>
  <si>
    <t>Matricula total 2019</t>
  </si>
  <si>
    <t>Matricula total 2020</t>
  </si>
  <si>
    <t xml:space="preserve"> Activos corrientes totales</t>
  </si>
  <si>
    <t xml:space="preserve"> Activos no corrientes totales</t>
  </si>
  <si>
    <t xml:space="preserve"> Activos totales</t>
  </si>
  <si>
    <t xml:space="preserve"> Pasivos corrientes totales</t>
  </si>
  <si>
    <t xml:space="preserve"> Pasivos no corrientes totales</t>
  </si>
  <si>
    <t xml:space="preserve"> Pasivos totales</t>
  </si>
  <si>
    <t xml:space="preserve"> Patrimonio total</t>
  </si>
  <si>
    <t>Ingresos de la operación (1)</t>
  </si>
  <si>
    <t>Costos y gastos de la operación (2)</t>
  </si>
  <si>
    <t>Resultado de la operación</t>
  </si>
  <si>
    <t>Otras ganancias o pérdidas (3)</t>
  </si>
  <si>
    <t>Resultado Financiero (4)</t>
  </si>
  <si>
    <t>Suma de Ganancia (pérdida)</t>
  </si>
  <si>
    <t>Universidad Gabriela Mistral</t>
  </si>
  <si>
    <t>Universidad Finis Terrae</t>
  </si>
  <si>
    <t>Universidad Diego Portales</t>
  </si>
  <si>
    <t>Universidad Central de Chile</t>
  </si>
  <si>
    <t>Universidad Bolivariana</t>
  </si>
  <si>
    <t>Universidad Pedro de Valdivia</t>
  </si>
  <si>
    <t>Universidad Mayor</t>
  </si>
  <si>
    <t>Universidad Academia de Humanismo Cristiano</t>
  </si>
  <si>
    <t>Universidad Santo Tomás</t>
  </si>
  <si>
    <t>Universidad La República</t>
  </si>
  <si>
    <t>Universidad SEK</t>
  </si>
  <si>
    <t>Universidad de las Américas</t>
  </si>
  <si>
    <t>Universidad Andrés Bello</t>
  </si>
  <si>
    <t>Universidad de Viña del Mar</t>
  </si>
  <si>
    <t>Universidad Adolfo Ibáñez</t>
  </si>
  <si>
    <t>Universidad de Artes, Ciencias y Comunicación UNIACC</t>
  </si>
  <si>
    <t>Universidad Autónoma de Chile</t>
  </si>
  <si>
    <t>Universidad de los Andes</t>
  </si>
  <si>
    <t>Universidad Adventista de Chile</t>
  </si>
  <si>
    <t>Universidad San Sebastián</t>
  </si>
  <si>
    <t>Universidad Católica Cardenal Raúl Silva Henríquez</t>
  </si>
  <si>
    <t>Universidad del Desarrollo</t>
  </si>
  <si>
    <t>Universidad de Aconcagua</t>
  </si>
  <si>
    <t>Universidad Los Leones</t>
  </si>
  <si>
    <t>Universidad Bernardo O'Higgins</t>
  </si>
  <si>
    <t>Universidad Tecnológica de Chile INACAP</t>
  </si>
  <si>
    <t>Universidad Miguel de Cervantes</t>
  </si>
  <si>
    <t>Universidad Alberto Hurtado</t>
  </si>
  <si>
    <t>Universidad de Chile</t>
  </si>
  <si>
    <t>Universidades Cruch</t>
  </si>
  <si>
    <t>Universidad de Santiago de Chile</t>
  </si>
  <si>
    <t>Universidad de Valparaíso</t>
  </si>
  <si>
    <t>Universidad de Antofagasta</t>
  </si>
  <si>
    <t>Universidad de La Serena</t>
  </si>
  <si>
    <t>Universidad del Bío-Bío</t>
  </si>
  <si>
    <t>Universidad de la Frontera</t>
  </si>
  <si>
    <t>Universidad de Magallanes</t>
  </si>
  <si>
    <t>Universidad de Talca</t>
  </si>
  <si>
    <t>Universidad de Atacama</t>
  </si>
  <si>
    <t>Universidad de Tarapacá</t>
  </si>
  <si>
    <t>Universidad Arturo Prat</t>
  </si>
  <si>
    <t>Universidad Metropolitana de Ciencias de la Educación</t>
  </si>
  <si>
    <t>Universidad de Playa Ancha de Ciencias de la Educación (*)</t>
  </si>
  <si>
    <t>Universidad de Los Lagos</t>
  </si>
  <si>
    <t>Universidad Tecnológica Metropolitana</t>
  </si>
  <si>
    <t>Pontificia Universidad Católica de Chile</t>
  </si>
  <si>
    <t>Universidad de Concepción</t>
  </si>
  <si>
    <t>Universidad Técnica Federico Santa María</t>
  </si>
  <si>
    <t>Pontificia Universidad Católica de Valparaíso</t>
  </si>
  <si>
    <t>Universidad Austral de Chile (*)</t>
  </si>
  <si>
    <t>Universidad Católica del Norte</t>
  </si>
  <si>
    <t>Universidad Católica del Maule</t>
  </si>
  <si>
    <t>Universidad Católica de La Santísima Concepción</t>
  </si>
  <si>
    <t>Universidad Católica de Temuco</t>
  </si>
  <si>
    <t>Instituto Profesional Agrario Adolfo Matthei</t>
  </si>
  <si>
    <t>Institutos Profesionales</t>
  </si>
  <si>
    <t>Instituto Profesional INACAP</t>
  </si>
  <si>
    <t>Instituto Profesional Libertador de Los Andes</t>
  </si>
  <si>
    <t>Instituto Profesional Instituto de Estudios Bancarios Guillermo Subercaseaux</t>
  </si>
  <si>
    <t>Instituto Profesional Escuela de Contadores Auditores de Santiago</t>
  </si>
  <si>
    <t>Instituto Profesional Providencia</t>
  </si>
  <si>
    <t>Instituto Profesional Chileno Británico de Cultura</t>
  </si>
  <si>
    <t>Instituto Profesional Adventista</t>
  </si>
  <si>
    <t>Instituto Profesional Duoc UC</t>
  </si>
  <si>
    <t>Instituto Profesional IPG</t>
  </si>
  <si>
    <t>Instituto Profesional Santo Tomás</t>
  </si>
  <si>
    <t>Instituto Profesional Instituto Superior de Artes y Ciencias de La Comunicación</t>
  </si>
  <si>
    <t>Instituto Profesional Diego Portales</t>
  </si>
  <si>
    <t>Instituto Profesional de Chile</t>
  </si>
  <si>
    <t>Instituto Profesional Escuela Moderna de Música</t>
  </si>
  <si>
    <t>Instituto Profesional ESUCOMEX</t>
  </si>
  <si>
    <t>Instituto Profesional EATRI Instituto Profesional</t>
  </si>
  <si>
    <t>Instituto Profesional de Los Ángeles</t>
  </si>
  <si>
    <t>Instituto Profesional Dr. Virginio Gómez G.</t>
  </si>
  <si>
    <t>Instituto Profesional AIEP</t>
  </si>
  <si>
    <t>Instituto Profesional de Arte y Comunicación ARCOS</t>
  </si>
  <si>
    <t>Instituto Profesional Latinoamericano de Comercio Exterior</t>
  </si>
  <si>
    <t>Instituto Profesional Los Leones</t>
  </si>
  <si>
    <t>Instituto Profesional CIISA</t>
  </si>
  <si>
    <t>Instituto Profesional Los Lagos</t>
  </si>
  <si>
    <t>Instituto Profesional del Comercio</t>
  </si>
  <si>
    <t>Instituto Profesional del Valle Central</t>
  </si>
  <si>
    <t>Instituto Profesional Carlos Casanueva</t>
  </si>
  <si>
    <t>Instituto Profesional Instituto Nacional del Fútbol</t>
  </si>
  <si>
    <t>Centro de Formación Técnica Instituto Central de Capacitación Educacional ICCE</t>
  </si>
  <si>
    <t>Centros de Formación Técnica</t>
  </si>
  <si>
    <t>Centro de Formación Técnica de ENAC</t>
  </si>
  <si>
    <t>Centro de Formación Técnica Centro de Enseñanza de Alta Costura Paulina Diard</t>
  </si>
  <si>
    <t>Centro de Formación Técnica Centro Tecnológico Superior Infomed</t>
  </si>
  <si>
    <t>Centro de Formación Técnica Instituto Superior Alemán de Comercio INSALCO</t>
  </si>
  <si>
    <t>Centro de Formación Técnica Juan Bohon</t>
  </si>
  <si>
    <t>Centro de Formación Técnica Barros Arana</t>
  </si>
  <si>
    <t>Centro de Formación Técnica Santo Tomás</t>
  </si>
  <si>
    <t>Centro de Formación Técnica Massachusetts</t>
  </si>
  <si>
    <t>Centro de Formación Técnica Los Lagos</t>
  </si>
  <si>
    <t>Centro de Formación Técnica Estudio Profesor Valero</t>
  </si>
  <si>
    <t>Centro de Formación Técnica CENCO</t>
  </si>
  <si>
    <t>Centro de Formación Técnica Prodata</t>
  </si>
  <si>
    <t>Centro de Formación Técnica Instituto Superior de Estudios Jurídicos Canon</t>
  </si>
  <si>
    <t>Centro de Formación Técnica IProsec</t>
  </si>
  <si>
    <t>Centro de Formación Técnica San Agustín de Talca</t>
  </si>
  <si>
    <t>Centro de Formación Técnica Alpes</t>
  </si>
  <si>
    <t>Centro de Formación Técnica Instituto Técnológico de Chile - I.T.C.</t>
  </si>
  <si>
    <t>Centro de Formación Técnica Educap</t>
  </si>
  <si>
    <t>Centro de Formación Técnica Cámara de Comercio de Santiago</t>
  </si>
  <si>
    <t>Centro de Formación Técnica Laplace</t>
  </si>
  <si>
    <t>Centro de Formación Técnica INACAP</t>
  </si>
  <si>
    <t>Centro de Formación Técnica del Medio Ambiente</t>
  </si>
  <si>
    <t>Centro de Formación Técnica Lota-Arauco (Corporacion Educacional UdeC)</t>
  </si>
  <si>
    <t>Centro de Formación Técnica CEDUC - UCN</t>
  </si>
  <si>
    <t>Centro de Formación Técnica CEITEC</t>
  </si>
  <si>
    <t>Centro de Formación Técnica ProAndes</t>
  </si>
  <si>
    <t>Centro de Formación Técnica de Tarapacá</t>
  </si>
  <si>
    <t>Centro de Formación Técnica U. VALPO</t>
  </si>
  <si>
    <t>Centro de Formación Técnica PROTEC</t>
  </si>
  <si>
    <t>Centro de Formación Técnica de la Industria Gráfica</t>
  </si>
  <si>
    <t>Centro de Formación Técnica UCEVALPO</t>
  </si>
  <si>
    <t>Centro de Formación Técnica Teodoro Wickel Kluwen</t>
  </si>
  <si>
    <t>Instituto Profesional Instituto Internacional de Artes Culinarias y Servicios</t>
  </si>
  <si>
    <t>Instituto Profesional Projazz</t>
  </si>
  <si>
    <t>Centro de Formación Técnica Manpower</t>
  </si>
  <si>
    <t>Instituto Profesional Escuela de Cine de Chile</t>
  </si>
  <si>
    <t>Centro de Formación Técnica Escuela Culinaria Francesa ECOLE</t>
  </si>
  <si>
    <t>Instituto Profesional Vertical</t>
  </si>
  <si>
    <t>Universidad de O'Higgins</t>
  </si>
  <si>
    <t>Universidad de Aysén</t>
  </si>
  <si>
    <t>Centro de Formación Técnica de la Región de Tarapacá</t>
  </si>
  <si>
    <t>Centro de Formación Técnica de la Región de Valparaíso</t>
  </si>
  <si>
    <t>Centro de Formación Técnica de la Región del Maule</t>
  </si>
  <si>
    <t>Centro de Formación Técnica de la Región de La Araucanía</t>
  </si>
  <si>
    <t>Centro de Formación Técnica de la Región de Los Ríos</t>
  </si>
  <si>
    <t>Centro de Formación Técnica de la Región de Los Lagos</t>
  </si>
  <si>
    <t>Notas:</t>
  </si>
  <si>
    <t>(1) Incluye Ingresos de actividades ordinarias + otros ingresos por función o naturaleza</t>
  </si>
  <si>
    <t>(2) Incluye Costos de venta, gastos de administración, costos de distribución y otros gastos por función o naturaleza</t>
  </si>
  <si>
    <t>(3) Incluye otras ganancias o perdidas, diferencias de cambio, resultados por unidad de reajuste y gasto o beneficios por impuestos a la renta</t>
  </si>
  <si>
    <t>(4) Diferencia entre ingresos financieros y costos financieros</t>
  </si>
  <si>
    <t>(*) Considera EE.FF. Anuales consolidados</t>
  </si>
  <si>
    <t>COD_IES</t>
  </si>
  <si>
    <t>Nombre_IES</t>
  </si>
  <si>
    <t>Tipo_IES_2</t>
  </si>
  <si>
    <t>Aranceles (1)</t>
  </si>
  <si>
    <t>Aportes  basales y fondos concursables</t>
  </si>
  <si>
    <t>Ingresos de cursos y programas de extensión</t>
  </si>
  <si>
    <t>Prestaciones de servicios</t>
  </si>
  <si>
    <t>Donaciones</t>
  </si>
  <si>
    <t>Otros Ingresos</t>
  </si>
  <si>
    <t>Ingresos no Operacionales (2)</t>
  </si>
  <si>
    <t>Remuneraciones</t>
  </si>
  <si>
    <t>Gastos Administración y Ventas (3)</t>
  </si>
  <si>
    <t>Otros Gastos Operacionales (4)</t>
  </si>
  <si>
    <t>Gastos no Operacionales (5)</t>
  </si>
  <si>
    <t xml:space="preserve">    Académicos</t>
  </si>
  <si>
    <t xml:space="preserve">    Directivos</t>
  </si>
  <si>
    <t xml:space="preserve">    Administrativos </t>
  </si>
  <si>
    <t xml:space="preserve">   Otras Remuneraciones</t>
  </si>
  <si>
    <t>Universidad Privada</t>
  </si>
  <si>
    <t>Universidad Internacional SEK</t>
  </si>
  <si>
    <t>Universidad de Las Américas</t>
  </si>
  <si>
    <t>Universidad Nacional Andrés Bello</t>
  </si>
  <si>
    <t>Universidad de Artes, Ciencias y Comunicación (UNIACC)</t>
  </si>
  <si>
    <t>Universidad de Los Andes</t>
  </si>
  <si>
    <t>Universidad Católica Cardenal Silva Henríquez</t>
  </si>
  <si>
    <t>Universidad Estatal Cruch</t>
  </si>
  <si>
    <t>Universidad de La Frontera</t>
  </si>
  <si>
    <t>Universidad de Playa Ancha de Ciencias de la Educación</t>
  </si>
  <si>
    <t>Universidad Privada Cruch</t>
  </si>
  <si>
    <t>Universidad Austral de Chile</t>
  </si>
  <si>
    <t>Universidad Católica de la Santísima Concepción</t>
  </si>
  <si>
    <t>IP Agrario Adolfo Matthei</t>
  </si>
  <si>
    <t>Instituto Profesional</t>
  </si>
  <si>
    <t>IP INACAP</t>
  </si>
  <si>
    <t>IP Libertador de Los Andes</t>
  </si>
  <si>
    <t>IP Instituto de Estudios Bancarios Guillermo Subercaseaux</t>
  </si>
  <si>
    <t>IP Escuela de Contadores Auditores de Santiago</t>
  </si>
  <si>
    <t>IP Providencia</t>
  </si>
  <si>
    <t>IP Chileno Británico de Cultura</t>
  </si>
  <si>
    <t>IP Adventista</t>
  </si>
  <si>
    <t>IP DUOC UC</t>
  </si>
  <si>
    <t>IP IPG</t>
  </si>
  <si>
    <t>IP Santo Tomás</t>
  </si>
  <si>
    <t>IP Instituto Superior de Artes y Ciencias de la Comunicación</t>
  </si>
  <si>
    <t>IP Diego Portales</t>
  </si>
  <si>
    <t>IP de Chile</t>
  </si>
  <si>
    <t>IP Escuela Moderna de Música</t>
  </si>
  <si>
    <t>IP ESUCOMEX</t>
  </si>
  <si>
    <t>IP de Los Ángeles</t>
  </si>
  <si>
    <t>IP Dr. Virginio Gómez G.</t>
  </si>
  <si>
    <t>IP AIEP</t>
  </si>
  <si>
    <t>IP de Arte y Comunicación ARCOS</t>
  </si>
  <si>
    <t>IP Latinoamericano de Comercio Exterior</t>
  </si>
  <si>
    <t>IP Los Leones</t>
  </si>
  <si>
    <t>IP CIISA</t>
  </si>
  <si>
    <t>IP Los Lagos</t>
  </si>
  <si>
    <t>Ip del Comercio</t>
  </si>
  <si>
    <t>IP del Valle Central</t>
  </si>
  <si>
    <t>IP Carlos Casanueva</t>
  </si>
  <si>
    <t>IP Instituto Nacional del Fútbol</t>
  </si>
  <si>
    <t>CFT Instituto Central de Capacitación Educacional ICCE</t>
  </si>
  <si>
    <t>Centro de Formación Técnica</t>
  </si>
  <si>
    <t>CFT de ENAC</t>
  </si>
  <si>
    <t>CFT de Enseñanza de Alta Costura Paulina Diard</t>
  </si>
  <si>
    <t>CFT Centro Tecnológico Superior INFOMED</t>
  </si>
  <si>
    <t>CFT Instituto Superior Alemán de Comercio INSALCO</t>
  </si>
  <si>
    <t>CFT Juan Bohon</t>
  </si>
  <si>
    <t>CFT Barros Arana</t>
  </si>
  <si>
    <t>CFT Santo Tomás</t>
  </si>
  <si>
    <t>CFT Massachusetts</t>
  </si>
  <si>
    <t>CFT Los Lagos</t>
  </si>
  <si>
    <t>CFT Estudio Profesor Valero</t>
  </si>
  <si>
    <t>CFT Cenco</t>
  </si>
  <si>
    <t>CFT Prodata</t>
  </si>
  <si>
    <t>CFT Instituto Superior de Estudios Jurídicos CANON</t>
  </si>
  <si>
    <t>CFT Iprosec</t>
  </si>
  <si>
    <t>CFT Alpes</t>
  </si>
  <si>
    <t>CFT Instituto Tecnológico de Chile I.T.C.</t>
  </si>
  <si>
    <t>CFT EDUCAP</t>
  </si>
  <si>
    <t>CFT Cámara de Comercio de Santiago</t>
  </si>
  <si>
    <t>CFT Laplace</t>
  </si>
  <si>
    <t>CFT INACAP</t>
  </si>
  <si>
    <t>CFT Lota-Arauco</t>
  </si>
  <si>
    <t>CFT CEDUC - UCN</t>
  </si>
  <si>
    <t>CFT Ceitec</t>
  </si>
  <si>
    <t>CFT de Tarapacá</t>
  </si>
  <si>
    <t>CFT U.Valpo</t>
  </si>
  <si>
    <t>CFT Protec</t>
  </si>
  <si>
    <t>CFT de la Industria Gráfica INGRAF</t>
  </si>
  <si>
    <t>CFT UCEVALPO</t>
  </si>
  <si>
    <t>CFT Teodoro Wickel Kluwen</t>
  </si>
  <si>
    <t>IP Instituto Internacional de Artes Culinarias y Servicios</t>
  </si>
  <si>
    <t>IP Projazz</t>
  </si>
  <si>
    <t>CFT Manpower</t>
  </si>
  <si>
    <t>IP Escuela de Cine de Chile</t>
  </si>
  <si>
    <t>CFT Escuela Culinaria Francesa ECOLE</t>
  </si>
  <si>
    <t>IP Vertical</t>
  </si>
  <si>
    <t>CFT de la Región de Tarapaca</t>
  </si>
  <si>
    <t>Centro de Formación Técnica Estatal</t>
  </si>
  <si>
    <t>Centro de Formación Técnica de la Región de Coquimbo</t>
  </si>
  <si>
    <t>CFT de la Región del Maule</t>
  </si>
  <si>
    <t>CFT de la Región de Los Lagos</t>
  </si>
  <si>
    <t xml:space="preserve">CFT Proandes </t>
  </si>
  <si>
    <t xml:space="preserve">CFT San Agustín </t>
  </si>
  <si>
    <t xml:space="preserve">IP EATRI </t>
  </si>
  <si>
    <t xml:space="preserve">Notas: </t>
  </si>
  <si>
    <t>1.- Incluye aranceles de pregrado y postgrado</t>
  </si>
  <si>
    <t>2.- Incluye renta de inversiones y venta de bienes</t>
  </si>
  <si>
    <t>3.- Incluye bienes de consumo y servicios, costos de investigación, gastos de administración y gastos de venta.</t>
  </si>
  <si>
    <t>4.- Incluye depreciación y amortización, deterioro de valor por incobrables,otros gastos y transferencias</t>
  </si>
  <si>
    <t>5.- Incluye gastos financieros e impuesto a la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</si>
</sst>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#,##0;\(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2" fillId="0" borderId="0" xfId="0" applyFont="1"/>
    <xf numFmtId="0" fontId="6" fillId="2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41" fontId="0" fillId="0" borderId="1" xfId="0" applyNumberFormat="1" applyBorder="1"/>
    <xf numFmtId="164" fontId="0" fillId="0" borderId="1" xfId="0" applyNumberFormat="1" applyBorder="1"/>
    <xf numFmtId="0" fontId="0" fillId="5" borderId="1" xfId="0" applyFill="1" applyBorder="1" applyAlignment="1">
      <alignment horizontal="left"/>
    </xf>
    <xf numFmtId="0" fontId="6" fillId="4" borderId="1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41" fontId="0" fillId="0" borderId="1" xfId="1" applyFont="1" applyBorder="1"/>
    <xf numFmtId="0" fontId="0" fillId="5" borderId="1" xfId="0" applyFill="1" applyBorder="1"/>
    <xf numFmtId="41" fontId="2" fillId="0" borderId="1" xfId="1" applyFont="1" applyBorder="1" applyAlignment="1">
      <alignment horizontal="center" vertical="center" wrapText="1"/>
    </xf>
    <xf numFmtId="0" fontId="0" fillId="0" borderId="1" xfId="1" applyNumberFormat="1" applyFont="1" applyBorder="1"/>
    <xf numFmtId="0" fontId="0" fillId="0" borderId="1" xfId="0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0" borderId="1" xfId="1" applyNumberFormat="1" applyFont="1" applyFill="1" applyBorder="1"/>
    <xf numFmtId="41" fontId="0" fillId="0" borderId="1" xfId="1" applyFont="1" applyFill="1" applyBorder="1"/>
    <xf numFmtId="41" fontId="2" fillId="0" borderId="1" xfId="1" applyFont="1" applyFill="1" applyBorder="1" applyAlignment="1">
      <alignment horizontal="center" vertical="center" wrapText="1"/>
    </xf>
    <xf numFmtId="0" fontId="8" fillId="0" borderId="0" xfId="2" applyFont="1"/>
    <xf numFmtId="41" fontId="2" fillId="6" borderId="1" xfId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1" fontId="3" fillId="6" borderId="1" xfId="1" applyFont="1" applyFill="1" applyBorder="1" applyAlignment="1">
      <alignment horizontal="center" vertical="center" wrapText="1"/>
    </xf>
    <xf numFmtId="41" fontId="2" fillId="8" borderId="1" xfId="1" applyFont="1" applyFill="1" applyBorder="1" applyAlignment="1">
      <alignment horizontal="center" vertical="center" wrapText="1"/>
    </xf>
    <xf numFmtId="41" fontId="0" fillId="5" borderId="1" xfId="1" applyFont="1" applyFill="1" applyBorder="1" applyAlignment="1">
      <alignment horizontal="center" vertical="center" wrapText="1"/>
    </xf>
    <xf numFmtId="41" fontId="7" fillId="10" borderId="1" xfId="1" applyFont="1" applyFill="1" applyBorder="1" applyAlignment="1">
      <alignment horizontal="center" vertical="center" wrapText="1"/>
    </xf>
    <xf numFmtId="41" fontId="7" fillId="9" borderId="1" xfId="1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Millares [0]" xfId="1" builtinId="6"/>
    <cellStyle name="Normal" xfId="0" builtinId="0"/>
    <cellStyle name="Normal 2" xfId="2" xr:uid="{A80B65CE-8ABD-4EBF-95B4-7697222467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A8BAE-F629-4EA1-97AA-D1952F4DB2C3}">
  <dimension ref="A2:T141"/>
  <sheetViews>
    <sheetView tabSelected="1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2" sqref="O2:S2"/>
    </sheetView>
  </sheetViews>
  <sheetFormatPr baseColWidth="10" defaultRowHeight="15" x14ac:dyDescent="0.25"/>
  <cols>
    <col min="1" max="2" width="11.5703125" bestFit="1" customWidth="1"/>
    <col min="3" max="3" width="42.85546875" customWidth="1"/>
    <col min="4" max="4" width="27.7109375" bestFit="1" customWidth="1"/>
    <col min="5" max="7" width="11.5703125" bestFit="1" customWidth="1"/>
    <col min="8" max="15" width="13" bestFit="1" customWidth="1"/>
    <col min="16" max="16" width="13.5703125" bestFit="1" customWidth="1"/>
    <col min="17" max="17" width="13" bestFit="1" customWidth="1"/>
    <col min="18" max="19" width="11.5703125" bestFit="1" customWidth="1"/>
    <col min="20" max="20" width="11.85546875" bestFit="1" customWidth="1"/>
  </cols>
  <sheetData>
    <row r="2" spans="1:20" ht="45" x14ac:dyDescent="0.25">
      <c r="A2" s="20" t="s">
        <v>0</v>
      </c>
      <c r="B2" s="20" t="s">
        <v>1</v>
      </c>
      <c r="C2" s="22" t="s">
        <v>2</v>
      </c>
      <c r="D2" s="22" t="s">
        <v>3</v>
      </c>
      <c r="E2" s="23" t="s">
        <v>4</v>
      </c>
      <c r="F2" s="23" t="s">
        <v>5</v>
      </c>
      <c r="G2" s="23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26" t="s">
        <v>11</v>
      </c>
      <c r="M2" s="26" t="s">
        <v>12</v>
      </c>
      <c r="N2" s="26" t="s">
        <v>13</v>
      </c>
      <c r="O2" s="27" t="s">
        <v>14</v>
      </c>
      <c r="P2" s="27" t="s">
        <v>15</v>
      </c>
      <c r="Q2" s="28" t="s">
        <v>16</v>
      </c>
      <c r="R2" s="27" t="s">
        <v>17</v>
      </c>
      <c r="S2" s="27" t="s">
        <v>18</v>
      </c>
      <c r="T2" s="25" t="s">
        <v>19</v>
      </c>
    </row>
    <row r="3" spans="1:20" x14ac:dyDescent="0.25">
      <c r="A3" s="13">
        <v>2019</v>
      </c>
      <c r="B3" s="10">
        <v>1</v>
      </c>
      <c r="C3" s="10" t="s">
        <v>20</v>
      </c>
      <c r="D3" s="4" t="s">
        <v>176</v>
      </c>
      <c r="E3" s="10">
        <v>2202</v>
      </c>
      <c r="F3" s="10">
        <v>1538</v>
      </c>
      <c r="G3" s="10">
        <v>959</v>
      </c>
      <c r="H3" s="10">
        <v>1555192</v>
      </c>
      <c r="I3" s="10">
        <v>5187426</v>
      </c>
      <c r="J3" s="10">
        <v>6742618</v>
      </c>
      <c r="K3" s="10">
        <v>1235576</v>
      </c>
      <c r="L3" s="10">
        <v>7040835</v>
      </c>
      <c r="M3" s="10">
        <v>8276411</v>
      </c>
      <c r="N3" s="10">
        <v>-1533793</v>
      </c>
      <c r="O3" s="24">
        <v>4612188</v>
      </c>
      <c r="P3" s="24">
        <v>-5094203</v>
      </c>
      <c r="Q3" s="24">
        <f>O3+P3</f>
        <v>-482015</v>
      </c>
      <c r="R3" s="24">
        <v>-19914</v>
      </c>
      <c r="S3" s="24">
        <v>-16271</v>
      </c>
      <c r="T3" s="12">
        <v>-518200</v>
      </c>
    </row>
    <row r="4" spans="1:20" x14ac:dyDescent="0.25">
      <c r="A4" s="13">
        <v>2019</v>
      </c>
      <c r="B4" s="10">
        <v>2</v>
      </c>
      <c r="C4" s="10" t="s">
        <v>21</v>
      </c>
      <c r="D4" s="4" t="s">
        <v>176</v>
      </c>
      <c r="E4" s="10">
        <v>9111</v>
      </c>
      <c r="F4" s="10">
        <v>9683</v>
      </c>
      <c r="G4" s="10">
        <v>9515</v>
      </c>
      <c r="H4" s="10">
        <v>24367397</v>
      </c>
      <c r="I4" s="10">
        <v>37389773</v>
      </c>
      <c r="J4" s="10">
        <v>61757170</v>
      </c>
      <c r="K4" s="10">
        <v>25426065</v>
      </c>
      <c r="L4" s="10">
        <v>10095818</v>
      </c>
      <c r="M4" s="10">
        <v>35521883</v>
      </c>
      <c r="N4" s="10">
        <v>26235287</v>
      </c>
      <c r="O4" s="24">
        <v>34193731</v>
      </c>
      <c r="P4" s="24">
        <v>-32744120</v>
      </c>
      <c r="Q4" s="24">
        <f t="shared" ref="Q4:Q65" si="0">O4+P4</f>
        <v>1449611</v>
      </c>
      <c r="R4" s="24">
        <v>-49143</v>
      </c>
      <c r="S4" s="24">
        <v>-512317</v>
      </c>
      <c r="T4" s="12">
        <v>888151</v>
      </c>
    </row>
    <row r="5" spans="1:20" x14ac:dyDescent="0.25">
      <c r="A5" s="13">
        <v>2019</v>
      </c>
      <c r="B5" s="10">
        <v>3</v>
      </c>
      <c r="C5" s="10" t="s">
        <v>22</v>
      </c>
      <c r="D5" s="4" t="s">
        <v>186</v>
      </c>
      <c r="E5" s="10">
        <v>18864</v>
      </c>
      <c r="F5" s="10">
        <v>19011</v>
      </c>
      <c r="G5" s="10">
        <v>18735</v>
      </c>
      <c r="H5" s="10">
        <v>34259200</v>
      </c>
      <c r="I5" s="10">
        <v>100140343</v>
      </c>
      <c r="J5" s="10">
        <v>134399543</v>
      </c>
      <c r="K5" s="10">
        <v>39274102</v>
      </c>
      <c r="L5" s="10">
        <v>39541791</v>
      </c>
      <c r="M5" s="10">
        <v>78815893</v>
      </c>
      <c r="N5" s="10">
        <v>55583650</v>
      </c>
      <c r="O5" s="24">
        <v>69845520</v>
      </c>
      <c r="P5" s="24">
        <v>-63552690</v>
      </c>
      <c r="Q5" s="24">
        <f t="shared" si="0"/>
        <v>6292830</v>
      </c>
      <c r="R5" s="24">
        <v>-729616</v>
      </c>
      <c r="S5" s="24">
        <v>-1534052</v>
      </c>
      <c r="T5" s="12">
        <v>4029162</v>
      </c>
    </row>
    <row r="6" spans="1:20" x14ac:dyDescent="0.25">
      <c r="A6" s="13">
        <v>2019</v>
      </c>
      <c r="B6" s="10">
        <v>4</v>
      </c>
      <c r="C6" s="10" t="s">
        <v>23</v>
      </c>
      <c r="D6" s="4" t="s">
        <v>176</v>
      </c>
      <c r="E6" s="10">
        <v>13612</v>
      </c>
      <c r="F6" s="10">
        <v>14271</v>
      </c>
      <c r="G6" s="10">
        <v>13389</v>
      </c>
      <c r="H6" s="10">
        <v>18900052</v>
      </c>
      <c r="I6" s="10">
        <v>75853511</v>
      </c>
      <c r="J6" s="10">
        <v>94753563</v>
      </c>
      <c r="K6" s="10">
        <v>17520161</v>
      </c>
      <c r="L6" s="10">
        <v>12895564</v>
      </c>
      <c r="M6" s="10">
        <v>30415725</v>
      </c>
      <c r="N6" s="10">
        <v>64337838</v>
      </c>
      <c r="O6" s="24">
        <v>41829057</v>
      </c>
      <c r="P6" s="24">
        <v>-38976628</v>
      </c>
      <c r="Q6" s="24">
        <f t="shared" si="0"/>
        <v>2852429</v>
      </c>
      <c r="R6" s="24">
        <v>-17801</v>
      </c>
      <c r="S6" s="24">
        <v>-725543</v>
      </c>
      <c r="T6" s="12">
        <v>2109085</v>
      </c>
    </row>
    <row r="7" spans="1:20" x14ac:dyDescent="0.25">
      <c r="A7" s="13">
        <v>2019</v>
      </c>
      <c r="B7" s="10">
        <v>7</v>
      </c>
      <c r="C7" s="10" t="s">
        <v>24</v>
      </c>
      <c r="D7" s="4" t="s">
        <v>176</v>
      </c>
      <c r="E7" s="10">
        <v>4419</v>
      </c>
      <c r="F7" s="10">
        <v>3669</v>
      </c>
      <c r="G7" s="10">
        <v>3187</v>
      </c>
      <c r="H7" s="10">
        <v>3810913</v>
      </c>
      <c r="I7" s="10">
        <v>1236801</v>
      </c>
      <c r="J7" s="10">
        <v>5047714</v>
      </c>
      <c r="K7" s="10">
        <v>2112495</v>
      </c>
      <c r="L7" s="10">
        <v>135747</v>
      </c>
      <c r="M7" s="10">
        <v>2248242</v>
      </c>
      <c r="N7" s="10">
        <v>2799472</v>
      </c>
      <c r="O7" s="24">
        <v>6599204</v>
      </c>
      <c r="P7" s="24">
        <v>-5361313</v>
      </c>
      <c r="Q7" s="24">
        <f t="shared" si="0"/>
        <v>1237891</v>
      </c>
      <c r="R7" s="24">
        <v>-349577</v>
      </c>
      <c r="S7" s="24">
        <v>-378212</v>
      </c>
      <c r="T7" s="12">
        <v>510102</v>
      </c>
    </row>
    <row r="8" spans="1:20" x14ac:dyDescent="0.25">
      <c r="A8" s="13">
        <v>2019</v>
      </c>
      <c r="B8" s="10">
        <v>9</v>
      </c>
      <c r="C8" s="10" t="s">
        <v>25</v>
      </c>
      <c r="D8" s="4" t="s">
        <v>176</v>
      </c>
      <c r="E8" s="10">
        <v>5909</v>
      </c>
      <c r="F8" s="10">
        <v>5761</v>
      </c>
      <c r="G8" s="10">
        <v>5438</v>
      </c>
      <c r="H8" s="10">
        <v>9695872</v>
      </c>
      <c r="I8" s="10">
        <v>8187214</v>
      </c>
      <c r="J8" s="10">
        <v>17883086</v>
      </c>
      <c r="K8" s="10">
        <v>10436821</v>
      </c>
      <c r="L8" s="10">
        <v>2823157</v>
      </c>
      <c r="M8" s="10">
        <v>13259978</v>
      </c>
      <c r="N8" s="10">
        <v>4623108</v>
      </c>
      <c r="O8" s="24">
        <v>14996694</v>
      </c>
      <c r="P8" s="24">
        <v>-16171771</v>
      </c>
      <c r="Q8" s="24">
        <f t="shared" si="0"/>
        <v>-1175077</v>
      </c>
      <c r="R8" s="24">
        <v>1183028</v>
      </c>
      <c r="S8" s="24">
        <v>-1689877</v>
      </c>
      <c r="T8" s="12">
        <v>-1681926</v>
      </c>
    </row>
    <row r="9" spans="1:20" x14ac:dyDescent="0.25">
      <c r="A9" s="13">
        <v>2019</v>
      </c>
      <c r="B9" s="10">
        <v>10</v>
      </c>
      <c r="C9" s="10" t="s">
        <v>26</v>
      </c>
      <c r="D9" s="4" t="s">
        <v>176</v>
      </c>
      <c r="E9" s="10">
        <v>21634</v>
      </c>
      <c r="F9" s="10">
        <v>21584</v>
      </c>
      <c r="G9" s="10">
        <v>21287</v>
      </c>
      <c r="H9" s="10">
        <v>46278769</v>
      </c>
      <c r="I9" s="10">
        <v>126919367</v>
      </c>
      <c r="J9" s="10">
        <v>173198136</v>
      </c>
      <c r="K9" s="10">
        <v>56950479</v>
      </c>
      <c r="L9" s="10">
        <v>62314466</v>
      </c>
      <c r="M9" s="10">
        <v>119264945</v>
      </c>
      <c r="N9" s="10">
        <v>53933191</v>
      </c>
      <c r="O9" s="24">
        <v>97324327</v>
      </c>
      <c r="P9" s="24">
        <v>-91646257</v>
      </c>
      <c r="Q9" s="24">
        <f t="shared" si="0"/>
        <v>5678070</v>
      </c>
      <c r="R9" s="24">
        <v>-1214175</v>
      </c>
      <c r="S9" s="24">
        <v>-4267257</v>
      </c>
      <c r="T9" s="12">
        <v>196638</v>
      </c>
    </row>
    <row r="10" spans="1:20" x14ac:dyDescent="0.25">
      <c r="A10" s="13">
        <v>2019</v>
      </c>
      <c r="B10" s="10">
        <v>11</v>
      </c>
      <c r="C10" s="10" t="s">
        <v>27</v>
      </c>
      <c r="D10" s="4" t="s">
        <v>176</v>
      </c>
      <c r="E10" s="10">
        <v>3671</v>
      </c>
      <c r="F10" s="10">
        <v>3879</v>
      </c>
      <c r="G10" s="10">
        <v>3557</v>
      </c>
      <c r="H10" s="10">
        <v>2626787</v>
      </c>
      <c r="I10" s="10">
        <v>9583516</v>
      </c>
      <c r="J10" s="10">
        <v>12210303</v>
      </c>
      <c r="K10" s="10">
        <v>3225549</v>
      </c>
      <c r="L10" s="10">
        <v>1327151</v>
      </c>
      <c r="M10" s="10">
        <v>4552700</v>
      </c>
      <c r="N10" s="10">
        <v>7657603</v>
      </c>
      <c r="O10" s="24">
        <v>8527234</v>
      </c>
      <c r="P10" s="24">
        <v>-10354689</v>
      </c>
      <c r="Q10" s="24">
        <f t="shared" si="0"/>
        <v>-1827455</v>
      </c>
      <c r="R10" s="24">
        <v>-12938</v>
      </c>
      <c r="S10" s="24">
        <v>-158601</v>
      </c>
      <c r="T10" s="12">
        <v>-1998994</v>
      </c>
    </row>
    <row r="11" spans="1:20" x14ac:dyDescent="0.25">
      <c r="A11" s="13">
        <v>2019</v>
      </c>
      <c r="B11" s="10">
        <v>13</v>
      </c>
      <c r="C11" s="10" t="s">
        <v>28</v>
      </c>
      <c r="D11" s="4" t="s">
        <v>176</v>
      </c>
      <c r="E11" s="10">
        <v>30417</v>
      </c>
      <c r="F11" s="10">
        <v>29439</v>
      </c>
      <c r="G11" s="10">
        <v>26301</v>
      </c>
      <c r="H11" s="10">
        <v>18742920</v>
      </c>
      <c r="I11" s="10">
        <v>89869306</v>
      </c>
      <c r="J11" s="10">
        <v>108612226</v>
      </c>
      <c r="K11" s="10">
        <v>18944955</v>
      </c>
      <c r="L11" s="10">
        <v>43040768</v>
      </c>
      <c r="M11" s="10">
        <v>61985723</v>
      </c>
      <c r="N11" s="10">
        <v>46626503</v>
      </c>
      <c r="O11" s="24">
        <v>86752131</v>
      </c>
      <c r="P11" s="24">
        <v>-81140766</v>
      </c>
      <c r="Q11" s="24">
        <f t="shared" si="0"/>
        <v>5611365</v>
      </c>
      <c r="R11" s="24">
        <v>-15478</v>
      </c>
      <c r="S11" s="24">
        <v>-3381330</v>
      </c>
      <c r="T11" s="12">
        <v>2081366</v>
      </c>
    </row>
    <row r="12" spans="1:20" x14ac:dyDescent="0.25">
      <c r="A12" s="13">
        <v>2019</v>
      </c>
      <c r="B12" s="10">
        <v>16</v>
      </c>
      <c r="C12" s="10" t="s">
        <v>29</v>
      </c>
      <c r="D12" s="4" t="s">
        <v>176</v>
      </c>
      <c r="E12" s="10">
        <v>5227</v>
      </c>
      <c r="F12" s="10">
        <v>4026</v>
      </c>
      <c r="G12" s="10">
        <v>3299</v>
      </c>
      <c r="H12" s="10">
        <v>2485542</v>
      </c>
      <c r="I12" s="10">
        <v>5918558</v>
      </c>
      <c r="J12" s="10">
        <v>8404100</v>
      </c>
      <c r="K12" s="10">
        <v>1825787</v>
      </c>
      <c r="L12" s="10">
        <v>3200969</v>
      </c>
      <c r="M12" s="10">
        <v>5026756</v>
      </c>
      <c r="N12" s="10">
        <v>3377345</v>
      </c>
      <c r="O12" s="24">
        <v>8715346</v>
      </c>
      <c r="P12" s="24">
        <v>-8560870</v>
      </c>
      <c r="Q12" s="24">
        <f t="shared" si="0"/>
        <v>154476</v>
      </c>
      <c r="R12" s="24">
        <v>-452769</v>
      </c>
      <c r="S12" s="24">
        <v>-131356</v>
      </c>
      <c r="T12" s="12">
        <v>-429649</v>
      </c>
    </row>
    <row r="13" spans="1:20" x14ac:dyDescent="0.25">
      <c r="A13" s="13">
        <v>2019</v>
      </c>
      <c r="B13" s="10">
        <v>17</v>
      </c>
      <c r="C13" s="10" t="s">
        <v>30</v>
      </c>
      <c r="D13" s="4" t="s">
        <v>176</v>
      </c>
      <c r="E13" s="10">
        <v>6810</v>
      </c>
      <c r="F13" s="10">
        <v>4538</v>
      </c>
      <c r="G13" s="10">
        <v>2902</v>
      </c>
      <c r="H13" s="10">
        <v>3213058</v>
      </c>
      <c r="I13" s="10">
        <v>16458111</v>
      </c>
      <c r="J13" s="10">
        <v>19671169</v>
      </c>
      <c r="K13" s="10">
        <v>3021566</v>
      </c>
      <c r="L13" s="10">
        <v>773792</v>
      </c>
      <c r="M13" s="10">
        <v>3795358</v>
      </c>
      <c r="N13" s="10">
        <v>15875811</v>
      </c>
      <c r="O13" s="24">
        <v>9334032</v>
      </c>
      <c r="P13" s="24">
        <v>-11659333</v>
      </c>
      <c r="Q13" s="24">
        <f t="shared" si="0"/>
        <v>-2325301</v>
      </c>
      <c r="R13" s="24">
        <v>17045</v>
      </c>
      <c r="S13" s="24">
        <v>-38181</v>
      </c>
      <c r="T13" s="12">
        <v>-2346437</v>
      </c>
    </row>
    <row r="14" spans="1:20" x14ac:dyDescent="0.25">
      <c r="A14" s="13">
        <v>2019</v>
      </c>
      <c r="B14" s="10">
        <v>19</v>
      </c>
      <c r="C14" s="10" t="s">
        <v>31</v>
      </c>
      <c r="D14" s="4" t="s">
        <v>176</v>
      </c>
      <c r="E14" s="10">
        <v>23221</v>
      </c>
      <c r="F14" s="10">
        <v>23674</v>
      </c>
      <c r="G14" s="10">
        <v>22790</v>
      </c>
      <c r="H14" s="10">
        <v>18015196</v>
      </c>
      <c r="I14" s="10">
        <v>81937686</v>
      </c>
      <c r="J14" s="10">
        <v>99952882</v>
      </c>
      <c r="K14" s="10">
        <v>17354641</v>
      </c>
      <c r="L14" s="10">
        <v>25731315</v>
      </c>
      <c r="M14" s="10">
        <v>43085956</v>
      </c>
      <c r="N14" s="10">
        <v>56866926</v>
      </c>
      <c r="O14" s="24">
        <v>63617349</v>
      </c>
      <c r="P14" s="24">
        <v>-63069061</v>
      </c>
      <c r="Q14" s="24">
        <f t="shared" si="0"/>
        <v>548288</v>
      </c>
      <c r="R14" s="24">
        <v>224614</v>
      </c>
      <c r="S14" s="24">
        <v>-1486168</v>
      </c>
      <c r="T14" s="12">
        <v>-713266</v>
      </c>
    </row>
    <row r="15" spans="1:20" x14ac:dyDescent="0.25">
      <c r="A15" s="13">
        <v>2019</v>
      </c>
      <c r="B15" s="10">
        <v>20</v>
      </c>
      <c r="C15" s="10" t="s">
        <v>32</v>
      </c>
      <c r="D15" s="4" t="s">
        <v>176</v>
      </c>
      <c r="E15" s="10">
        <v>48481</v>
      </c>
      <c r="F15" s="10">
        <v>50015</v>
      </c>
      <c r="G15" s="10">
        <v>49360</v>
      </c>
      <c r="H15" s="10">
        <v>145138296</v>
      </c>
      <c r="I15" s="10">
        <v>288498472</v>
      </c>
      <c r="J15" s="10">
        <v>433636768</v>
      </c>
      <c r="K15" s="10">
        <v>72195672</v>
      </c>
      <c r="L15" s="10">
        <v>41315877</v>
      </c>
      <c r="M15" s="10">
        <v>113511549</v>
      </c>
      <c r="N15" s="10">
        <v>320125219</v>
      </c>
      <c r="O15" s="24">
        <v>212650595</v>
      </c>
      <c r="P15" s="24">
        <v>-178393966</v>
      </c>
      <c r="Q15" s="24">
        <f t="shared" si="0"/>
        <v>34256629</v>
      </c>
      <c r="R15" s="24">
        <v>-59906</v>
      </c>
      <c r="S15" s="24">
        <v>135964</v>
      </c>
      <c r="T15" s="12">
        <v>34339981</v>
      </c>
    </row>
    <row r="16" spans="1:20" x14ac:dyDescent="0.25">
      <c r="A16" s="13">
        <v>2019</v>
      </c>
      <c r="B16" s="10">
        <v>22</v>
      </c>
      <c r="C16" s="10" t="s">
        <v>33</v>
      </c>
      <c r="D16" s="4" t="s">
        <v>176</v>
      </c>
      <c r="E16" s="10">
        <v>9144</v>
      </c>
      <c r="F16" s="10">
        <v>9535</v>
      </c>
      <c r="G16" s="10">
        <v>9009</v>
      </c>
      <c r="H16" s="10">
        <v>9072557</v>
      </c>
      <c r="I16" s="10">
        <v>16750425</v>
      </c>
      <c r="J16" s="10">
        <v>25822982</v>
      </c>
      <c r="K16" s="10">
        <v>9330258</v>
      </c>
      <c r="L16" s="10">
        <v>11477515</v>
      </c>
      <c r="M16" s="10">
        <v>20807773</v>
      </c>
      <c r="N16" s="10">
        <v>5015209</v>
      </c>
      <c r="O16" s="24">
        <v>28370622</v>
      </c>
      <c r="P16" s="24">
        <v>-26991508</v>
      </c>
      <c r="Q16" s="24">
        <f t="shared" si="0"/>
        <v>1379114</v>
      </c>
      <c r="R16" s="24">
        <v>-142095</v>
      </c>
      <c r="S16" s="24">
        <v>-626706</v>
      </c>
      <c r="T16" s="12">
        <v>610313</v>
      </c>
    </row>
    <row r="17" spans="1:20" x14ac:dyDescent="0.25">
      <c r="A17" s="13">
        <v>2019</v>
      </c>
      <c r="B17" s="10">
        <v>23</v>
      </c>
      <c r="C17" s="10" t="s">
        <v>34</v>
      </c>
      <c r="D17" s="4" t="s">
        <v>176</v>
      </c>
      <c r="E17" s="10">
        <v>11639</v>
      </c>
      <c r="F17" s="10">
        <v>12184</v>
      </c>
      <c r="G17" s="10">
        <v>12229</v>
      </c>
      <c r="H17" s="10">
        <v>10707727</v>
      </c>
      <c r="I17" s="10">
        <v>168347345</v>
      </c>
      <c r="J17" s="10">
        <v>179055072</v>
      </c>
      <c r="K17" s="10">
        <v>24984673</v>
      </c>
      <c r="L17" s="10">
        <v>96548851</v>
      </c>
      <c r="M17" s="10">
        <v>121533524</v>
      </c>
      <c r="N17" s="10">
        <v>57521548</v>
      </c>
      <c r="O17" s="24">
        <v>78200629</v>
      </c>
      <c r="P17" s="24">
        <v>-70690540</v>
      </c>
      <c r="Q17" s="24">
        <f t="shared" si="0"/>
        <v>7510089</v>
      </c>
      <c r="R17" s="24">
        <v>-1809705</v>
      </c>
      <c r="S17" s="24">
        <v>-2971298</v>
      </c>
      <c r="T17" s="12">
        <v>2925414</v>
      </c>
    </row>
    <row r="18" spans="1:20" x14ac:dyDescent="0.25">
      <c r="A18" s="13">
        <v>2019</v>
      </c>
      <c r="B18" s="10">
        <v>26</v>
      </c>
      <c r="C18" s="10" t="s">
        <v>35</v>
      </c>
      <c r="D18" s="4" t="s">
        <v>176</v>
      </c>
      <c r="E18" s="10">
        <v>4843</v>
      </c>
      <c r="F18" s="10">
        <v>4778</v>
      </c>
      <c r="G18" s="10">
        <v>5059</v>
      </c>
      <c r="H18" s="10">
        <v>8212543</v>
      </c>
      <c r="I18" s="10">
        <v>11369684</v>
      </c>
      <c r="J18" s="10">
        <v>19582227</v>
      </c>
      <c r="K18" s="10">
        <v>9660813</v>
      </c>
      <c r="L18" s="10">
        <v>2221330</v>
      </c>
      <c r="M18" s="10">
        <v>11882143</v>
      </c>
      <c r="N18" s="10">
        <v>7700084</v>
      </c>
      <c r="O18" s="24">
        <v>16568236</v>
      </c>
      <c r="P18" s="24">
        <v>-11333158</v>
      </c>
      <c r="Q18" s="24">
        <f t="shared" si="0"/>
        <v>5235078</v>
      </c>
      <c r="R18" s="24">
        <v>-69932</v>
      </c>
      <c r="S18" s="24">
        <v>-114968</v>
      </c>
      <c r="T18" s="12">
        <v>5050178</v>
      </c>
    </row>
    <row r="19" spans="1:20" x14ac:dyDescent="0.25">
      <c r="A19" s="13">
        <v>2019</v>
      </c>
      <c r="B19" s="10">
        <v>31</v>
      </c>
      <c r="C19" s="10" t="s">
        <v>36</v>
      </c>
      <c r="D19" s="4" t="s">
        <v>176</v>
      </c>
      <c r="E19" s="10">
        <v>24659</v>
      </c>
      <c r="F19" s="10">
        <v>26966</v>
      </c>
      <c r="G19" s="10">
        <v>27707</v>
      </c>
      <c r="H19" s="10">
        <v>70305058</v>
      </c>
      <c r="I19" s="10">
        <v>117748065</v>
      </c>
      <c r="J19" s="10">
        <v>188053123</v>
      </c>
      <c r="K19" s="10">
        <v>15116299</v>
      </c>
      <c r="L19" s="10">
        <v>36543800</v>
      </c>
      <c r="M19" s="10">
        <v>51660099</v>
      </c>
      <c r="N19" s="10">
        <v>136393024</v>
      </c>
      <c r="O19" s="24">
        <v>87628946</v>
      </c>
      <c r="P19" s="24">
        <v>-80065472</v>
      </c>
      <c r="Q19" s="24">
        <f t="shared" si="0"/>
        <v>7563474</v>
      </c>
      <c r="R19" s="24">
        <v>-17271</v>
      </c>
      <c r="S19" s="24">
        <v>1589676</v>
      </c>
      <c r="T19" s="12">
        <v>9135879</v>
      </c>
    </row>
    <row r="20" spans="1:20" x14ac:dyDescent="0.25">
      <c r="A20" s="13">
        <v>2019</v>
      </c>
      <c r="B20" s="10">
        <v>34</v>
      </c>
      <c r="C20" s="10" t="s">
        <v>37</v>
      </c>
      <c r="D20" s="4" t="s">
        <v>186</v>
      </c>
      <c r="E20" s="10">
        <v>10928</v>
      </c>
      <c r="F20" s="10">
        <v>11883</v>
      </c>
      <c r="G20" s="10">
        <v>15040</v>
      </c>
      <c r="H20" s="10">
        <v>46672425</v>
      </c>
      <c r="I20" s="10">
        <v>288441932</v>
      </c>
      <c r="J20" s="10">
        <v>335114357</v>
      </c>
      <c r="K20" s="10">
        <v>63449096</v>
      </c>
      <c r="L20" s="10">
        <v>142068126</v>
      </c>
      <c r="M20" s="10">
        <v>205517222</v>
      </c>
      <c r="N20" s="10">
        <v>129597135</v>
      </c>
      <c r="O20" s="24">
        <v>127218327</v>
      </c>
      <c r="P20" s="24">
        <v>-127449568</v>
      </c>
      <c r="Q20" s="24">
        <f t="shared" si="0"/>
        <v>-231241</v>
      </c>
      <c r="R20" s="24">
        <v>217099</v>
      </c>
      <c r="S20" s="24">
        <v>-8227035</v>
      </c>
      <c r="T20" s="12">
        <v>-8283214</v>
      </c>
    </row>
    <row r="21" spans="1:20" x14ac:dyDescent="0.25">
      <c r="A21" s="13">
        <v>2019</v>
      </c>
      <c r="B21" s="10">
        <v>38</v>
      </c>
      <c r="C21" s="10" t="s">
        <v>38</v>
      </c>
      <c r="D21" s="4" t="s">
        <v>176</v>
      </c>
      <c r="E21" s="10">
        <v>2248</v>
      </c>
      <c r="F21" s="10">
        <v>2225</v>
      </c>
      <c r="G21" s="10">
        <v>2350</v>
      </c>
      <c r="H21" s="10">
        <v>2290663</v>
      </c>
      <c r="I21" s="10">
        <v>9130663</v>
      </c>
      <c r="J21" s="10">
        <v>11421326</v>
      </c>
      <c r="K21" s="10">
        <v>3036922</v>
      </c>
      <c r="L21" s="10">
        <v>91382</v>
      </c>
      <c r="M21" s="10">
        <v>3128304</v>
      </c>
      <c r="N21" s="10">
        <v>8293020</v>
      </c>
      <c r="O21" s="24">
        <v>7260018</v>
      </c>
      <c r="P21" s="24">
        <v>-7129023</v>
      </c>
      <c r="Q21" s="24">
        <f t="shared" si="0"/>
        <v>130995</v>
      </c>
      <c r="R21" s="24">
        <v>-7280</v>
      </c>
      <c r="S21" s="24">
        <v>-94582</v>
      </c>
      <c r="T21" s="12">
        <v>29133</v>
      </c>
    </row>
    <row r="22" spans="1:20" x14ac:dyDescent="0.25">
      <c r="A22" s="13">
        <v>2019</v>
      </c>
      <c r="B22" s="10">
        <v>39</v>
      </c>
      <c r="C22" s="10" t="s">
        <v>39</v>
      </c>
      <c r="D22" s="4" t="s">
        <v>176</v>
      </c>
      <c r="E22" s="10">
        <v>33754</v>
      </c>
      <c r="F22" s="10">
        <v>35409</v>
      </c>
      <c r="G22" s="10">
        <v>37146</v>
      </c>
      <c r="H22" s="10">
        <v>23305327</v>
      </c>
      <c r="I22" s="10">
        <v>167475136</v>
      </c>
      <c r="J22" s="10">
        <v>190780463</v>
      </c>
      <c r="K22" s="10">
        <v>41476124</v>
      </c>
      <c r="L22" s="10">
        <v>73414393</v>
      </c>
      <c r="M22" s="10">
        <v>114890517</v>
      </c>
      <c r="N22" s="10">
        <v>75889946</v>
      </c>
      <c r="O22" s="24">
        <v>140813737</v>
      </c>
      <c r="P22" s="24">
        <v>-127714123</v>
      </c>
      <c r="Q22" s="24">
        <f t="shared" si="0"/>
        <v>13099614</v>
      </c>
      <c r="R22" s="24">
        <v>-1203173</v>
      </c>
      <c r="S22" s="24">
        <v>-4083134</v>
      </c>
      <c r="T22" s="12">
        <v>7813307</v>
      </c>
    </row>
    <row r="23" spans="1:20" x14ac:dyDescent="0.25">
      <c r="A23" s="13">
        <v>2019</v>
      </c>
      <c r="B23" s="10">
        <v>42</v>
      </c>
      <c r="C23" s="10" t="s">
        <v>40</v>
      </c>
      <c r="D23" s="4" t="s">
        <v>176</v>
      </c>
      <c r="E23" s="10">
        <v>7026</v>
      </c>
      <c r="F23" s="10">
        <v>7177</v>
      </c>
      <c r="G23" s="10">
        <v>7245</v>
      </c>
      <c r="H23" s="10">
        <v>5820760</v>
      </c>
      <c r="I23" s="10">
        <v>19642801</v>
      </c>
      <c r="J23" s="10">
        <v>25463561</v>
      </c>
      <c r="K23" s="10">
        <v>3485136</v>
      </c>
      <c r="L23" s="10">
        <v>41138</v>
      </c>
      <c r="M23" s="10">
        <v>3526274</v>
      </c>
      <c r="N23" s="10">
        <v>21937287</v>
      </c>
      <c r="O23" s="24">
        <v>22032964</v>
      </c>
      <c r="P23" s="24">
        <v>-21094926</v>
      </c>
      <c r="Q23" s="24">
        <f t="shared" si="0"/>
        <v>938038</v>
      </c>
      <c r="R23" s="24">
        <v>-1779</v>
      </c>
      <c r="S23" s="24">
        <v>79763</v>
      </c>
      <c r="T23" s="12">
        <v>1016022</v>
      </c>
    </row>
    <row r="24" spans="1:20" x14ac:dyDescent="0.25">
      <c r="A24" s="13">
        <v>2019</v>
      </c>
      <c r="B24" s="10">
        <v>45</v>
      </c>
      <c r="C24" s="10" t="s">
        <v>41</v>
      </c>
      <c r="D24" s="4" t="s">
        <v>176</v>
      </c>
      <c r="E24" s="10">
        <v>16975</v>
      </c>
      <c r="F24" s="10">
        <v>17105</v>
      </c>
      <c r="G24" s="10">
        <v>18176</v>
      </c>
      <c r="H24" s="10">
        <v>62206694</v>
      </c>
      <c r="I24" s="10">
        <v>85385783</v>
      </c>
      <c r="J24" s="10">
        <v>147592477</v>
      </c>
      <c r="K24" s="10">
        <v>46717564</v>
      </c>
      <c r="L24" s="10">
        <v>40411381</v>
      </c>
      <c r="M24" s="10">
        <v>87128945</v>
      </c>
      <c r="N24" s="10">
        <v>60463532</v>
      </c>
      <c r="O24" s="24">
        <v>97985263</v>
      </c>
      <c r="P24" s="24">
        <v>-92554225</v>
      </c>
      <c r="Q24" s="24">
        <f t="shared" si="0"/>
        <v>5431038</v>
      </c>
      <c r="R24" s="24">
        <v>-1029325</v>
      </c>
      <c r="S24" s="24">
        <v>-2181985</v>
      </c>
      <c r="T24" s="12">
        <v>1387615</v>
      </c>
    </row>
    <row r="25" spans="1:20" x14ac:dyDescent="0.25">
      <c r="A25" s="13">
        <v>2019</v>
      </c>
      <c r="B25" s="10">
        <v>46</v>
      </c>
      <c r="C25" s="10" t="s">
        <v>42</v>
      </c>
      <c r="D25" s="4" t="s">
        <v>176</v>
      </c>
      <c r="E25" s="10">
        <v>7640</v>
      </c>
      <c r="F25" s="10">
        <v>6009</v>
      </c>
      <c r="G25" s="10">
        <v>5387</v>
      </c>
      <c r="H25" s="10">
        <v>9780663</v>
      </c>
      <c r="I25" s="10">
        <v>4397532</v>
      </c>
      <c r="J25" s="10">
        <v>14178195</v>
      </c>
      <c r="K25" s="10">
        <v>8408583</v>
      </c>
      <c r="L25" s="10">
        <v>7335172</v>
      </c>
      <c r="M25" s="10">
        <v>15743755</v>
      </c>
      <c r="N25" s="10">
        <v>-1565560</v>
      </c>
      <c r="O25" s="24">
        <v>11815727</v>
      </c>
      <c r="P25" s="24">
        <v>-12209328</v>
      </c>
      <c r="Q25" s="24">
        <f t="shared" si="0"/>
        <v>-393601</v>
      </c>
      <c r="R25" s="24">
        <v>-34000</v>
      </c>
      <c r="S25" s="24">
        <v>-473844</v>
      </c>
      <c r="T25" s="12">
        <v>-901445</v>
      </c>
    </row>
    <row r="26" spans="1:20" x14ac:dyDescent="0.25">
      <c r="A26" s="13">
        <v>2019</v>
      </c>
      <c r="B26" s="10">
        <v>48</v>
      </c>
      <c r="C26" s="10" t="s">
        <v>43</v>
      </c>
      <c r="D26" s="4" t="s">
        <v>176</v>
      </c>
      <c r="E26" s="10">
        <v>3915</v>
      </c>
      <c r="F26" s="10">
        <v>3297</v>
      </c>
      <c r="G26" s="10">
        <v>1243</v>
      </c>
      <c r="H26" s="10">
        <v>2684715</v>
      </c>
      <c r="I26" s="10">
        <v>3538583</v>
      </c>
      <c r="J26" s="10">
        <v>6223298</v>
      </c>
      <c r="K26" s="10">
        <v>492326</v>
      </c>
      <c r="L26" s="10">
        <v>1175971</v>
      </c>
      <c r="M26" s="10">
        <v>1668297</v>
      </c>
      <c r="N26" s="10">
        <v>4554991</v>
      </c>
      <c r="O26" s="24">
        <v>2451112</v>
      </c>
      <c r="P26" s="24">
        <v>-2286709</v>
      </c>
      <c r="Q26" s="24">
        <f t="shared" si="0"/>
        <v>164403</v>
      </c>
      <c r="R26" s="24">
        <v>0</v>
      </c>
      <c r="S26" s="24">
        <v>-70127</v>
      </c>
      <c r="T26" s="12">
        <v>94276</v>
      </c>
    </row>
    <row r="27" spans="1:20" x14ac:dyDescent="0.25">
      <c r="A27" s="13">
        <v>2019</v>
      </c>
      <c r="B27" s="10">
        <v>50</v>
      </c>
      <c r="C27" s="10" t="s">
        <v>44</v>
      </c>
      <c r="D27" s="4" t="s">
        <v>176</v>
      </c>
      <c r="E27" s="10">
        <v>6825</v>
      </c>
      <c r="F27" s="10">
        <v>6977</v>
      </c>
      <c r="G27" s="10">
        <v>7396</v>
      </c>
      <c r="H27" s="10">
        <v>7955800</v>
      </c>
      <c r="I27" s="10">
        <v>25531694</v>
      </c>
      <c r="J27" s="10">
        <v>33487494</v>
      </c>
      <c r="K27" s="10">
        <v>5432033</v>
      </c>
      <c r="L27" s="10">
        <v>4792518</v>
      </c>
      <c r="M27" s="10">
        <v>10224551</v>
      </c>
      <c r="N27" s="10">
        <v>23262943</v>
      </c>
      <c r="O27" s="24">
        <v>22330541</v>
      </c>
      <c r="P27" s="24">
        <v>-19363309</v>
      </c>
      <c r="Q27" s="24">
        <f t="shared" si="0"/>
        <v>2967232</v>
      </c>
      <c r="R27" s="24">
        <v>-771</v>
      </c>
      <c r="S27" s="24">
        <v>-109055</v>
      </c>
      <c r="T27" s="12">
        <v>2857406</v>
      </c>
    </row>
    <row r="28" spans="1:20" x14ac:dyDescent="0.25">
      <c r="A28" s="13">
        <v>2019</v>
      </c>
      <c r="B28" s="10">
        <v>54</v>
      </c>
      <c r="C28" s="10" t="s">
        <v>45</v>
      </c>
      <c r="D28" s="4" t="s">
        <v>176</v>
      </c>
      <c r="E28" s="10">
        <v>35223</v>
      </c>
      <c r="F28" s="10">
        <v>30997</v>
      </c>
      <c r="G28" s="10">
        <v>22652</v>
      </c>
      <c r="H28" s="10">
        <v>75343040</v>
      </c>
      <c r="I28" s="10">
        <v>146835175</v>
      </c>
      <c r="J28" s="10">
        <v>222178215</v>
      </c>
      <c r="K28" s="10">
        <v>27735663</v>
      </c>
      <c r="L28" s="10">
        <v>16979068</v>
      </c>
      <c r="M28" s="10">
        <v>44714731</v>
      </c>
      <c r="N28" s="10">
        <v>177463484</v>
      </c>
      <c r="O28" s="24">
        <v>66732020</v>
      </c>
      <c r="P28" s="24">
        <v>-72726069</v>
      </c>
      <c r="Q28" s="24">
        <f t="shared" si="0"/>
        <v>-5994049</v>
      </c>
      <c r="R28" s="24">
        <v>845298</v>
      </c>
      <c r="S28" s="24">
        <v>591320</v>
      </c>
      <c r="T28" s="12">
        <v>-4557431</v>
      </c>
    </row>
    <row r="29" spans="1:20" x14ac:dyDescent="0.25">
      <c r="A29" s="13">
        <v>2019</v>
      </c>
      <c r="B29" s="10">
        <v>68</v>
      </c>
      <c r="C29" s="10" t="s">
        <v>46</v>
      </c>
      <c r="D29" s="4" t="s">
        <v>176</v>
      </c>
      <c r="E29" s="10">
        <v>3458</v>
      </c>
      <c r="F29" s="10">
        <v>3522</v>
      </c>
      <c r="G29" s="10">
        <v>3918</v>
      </c>
      <c r="H29" s="10">
        <v>6424703</v>
      </c>
      <c r="I29" s="10">
        <v>420464</v>
      </c>
      <c r="J29" s="10">
        <v>6845167</v>
      </c>
      <c r="K29" s="10">
        <v>2751519</v>
      </c>
      <c r="L29" s="10">
        <v>0</v>
      </c>
      <c r="M29" s="10">
        <v>2751519</v>
      </c>
      <c r="N29" s="10">
        <v>4093648</v>
      </c>
      <c r="O29" s="24">
        <v>4490147</v>
      </c>
      <c r="P29" s="24">
        <v>-3415089</v>
      </c>
      <c r="Q29" s="24">
        <f t="shared" si="0"/>
        <v>1075058</v>
      </c>
      <c r="R29" s="24">
        <v>63131</v>
      </c>
      <c r="S29" s="24">
        <v>-7620</v>
      </c>
      <c r="T29" s="12">
        <v>1130569</v>
      </c>
    </row>
    <row r="30" spans="1:20" x14ac:dyDescent="0.25">
      <c r="A30" s="13">
        <v>2019</v>
      </c>
      <c r="B30" s="10">
        <v>69</v>
      </c>
      <c r="C30" s="10" t="s">
        <v>47</v>
      </c>
      <c r="D30" s="4" t="s">
        <v>186</v>
      </c>
      <c r="E30" s="10">
        <v>8010</v>
      </c>
      <c r="F30" s="10">
        <v>8243</v>
      </c>
      <c r="G30" s="10">
        <v>7735</v>
      </c>
      <c r="H30" s="10">
        <v>12163162</v>
      </c>
      <c r="I30" s="10">
        <v>29232736</v>
      </c>
      <c r="J30" s="10">
        <v>41395898</v>
      </c>
      <c r="K30" s="10">
        <v>9552995</v>
      </c>
      <c r="L30" s="10">
        <v>8669625</v>
      </c>
      <c r="M30" s="10">
        <v>18222620</v>
      </c>
      <c r="N30" s="10">
        <v>23173278</v>
      </c>
      <c r="O30" s="24">
        <v>32244169</v>
      </c>
      <c r="P30" s="24">
        <v>-30826700</v>
      </c>
      <c r="Q30" s="24">
        <f t="shared" si="0"/>
        <v>1417469</v>
      </c>
      <c r="R30" s="24">
        <v>-239455</v>
      </c>
      <c r="S30" s="24">
        <v>-466461</v>
      </c>
      <c r="T30" s="12">
        <v>711553</v>
      </c>
    </row>
    <row r="31" spans="1:20" x14ac:dyDescent="0.25">
      <c r="A31" s="13">
        <v>2019</v>
      </c>
      <c r="B31" s="10">
        <v>70</v>
      </c>
      <c r="C31" s="10" t="s">
        <v>48</v>
      </c>
      <c r="D31" s="10" t="s">
        <v>49</v>
      </c>
      <c r="E31" s="10">
        <v>39493</v>
      </c>
      <c r="F31" s="10">
        <v>40582</v>
      </c>
      <c r="G31" s="10">
        <v>39501</v>
      </c>
      <c r="H31" s="10">
        <v>278570527</v>
      </c>
      <c r="I31" s="10">
        <v>619235302</v>
      </c>
      <c r="J31" s="10">
        <v>897805829</v>
      </c>
      <c r="K31" s="10">
        <v>182071489</v>
      </c>
      <c r="L31" s="10">
        <v>62308749</v>
      </c>
      <c r="M31" s="10">
        <v>244380238</v>
      </c>
      <c r="N31" s="10">
        <v>653425591</v>
      </c>
      <c r="O31" s="24">
        <v>487570684</v>
      </c>
      <c r="P31" s="24">
        <v>-492354403</v>
      </c>
      <c r="Q31" s="24">
        <f t="shared" si="0"/>
        <v>-4783719</v>
      </c>
      <c r="R31" s="24">
        <v>56701</v>
      </c>
      <c r="S31" s="24">
        <v>4250652</v>
      </c>
      <c r="T31" s="12">
        <v>-652198</v>
      </c>
    </row>
    <row r="32" spans="1:20" x14ac:dyDescent="0.25">
      <c r="A32" s="13">
        <v>2019</v>
      </c>
      <c r="B32" s="10">
        <v>71</v>
      </c>
      <c r="C32" s="10" t="s">
        <v>50</v>
      </c>
      <c r="D32" s="10" t="s">
        <v>49</v>
      </c>
      <c r="E32" s="10">
        <v>24157</v>
      </c>
      <c r="F32" s="10">
        <v>22923</v>
      </c>
      <c r="G32" s="10">
        <v>21746</v>
      </c>
      <c r="H32" s="10">
        <v>81792978</v>
      </c>
      <c r="I32" s="10">
        <v>163846010</v>
      </c>
      <c r="J32" s="10">
        <v>245638988</v>
      </c>
      <c r="K32" s="10">
        <v>45818026</v>
      </c>
      <c r="L32" s="10">
        <v>44629537</v>
      </c>
      <c r="M32" s="10">
        <v>90447563</v>
      </c>
      <c r="N32" s="10">
        <v>155191425</v>
      </c>
      <c r="O32" s="24">
        <v>105895755</v>
      </c>
      <c r="P32" s="24">
        <v>-104781720</v>
      </c>
      <c r="Q32" s="24">
        <f t="shared" si="0"/>
        <v>1114035</v>
      </c>
      <c r="R32" s="24">
        <v>2044140</v>
      </c>
      <c r="S32" s="24">
        <v>1010905</v>
      </c>
      <c r="T32" s="12">
        <v>4161052</v>
      </c>
    </row>
    <row r="33" spans="1:20" x14ac:dyDescent="0.25">
      <c r="A33" s="13">
        <v>2019</v>
      </c>
      <c r="B33" s="10">
        <v>72</v>
      </c>
      <c r="C33" s="10" t="s">
        <v>51</v>
      </c>
      <c r="D33" s="10" t="s">
        <v>49</v>
      </c>
      <c r="E33" s="10">
        <v>17082</v>
      </c>
      <c r="F33" s="10">
        <v>17509</v>
      </c>
      <c r="G33" s="10">
        <v>16665</v>
      </c>
      <c r="H33" s="10">
        <v>35125861</v>
      </c>
      <c r="I33" s="10">
        <v>127803171</v>
      </c>
      <c r="J33" s="10">
        <v>162929032</v>
      </c>
      <c r="K33" s="10">
        <v>33412981</v>
      </c>
      <c r="L33" s="10">
        <v>23939777</v>
      </c>
      <c r="M33" s="10">
        <v>57352758</v>
      </c>
      <c r="N33" s="10">
        <v>105576274</v>
      </c>
      <c r="O33" s="24">
        <v>76028820</v>
      </c>
      <c r="P33" s="24">
        <v>-73902726</v>
      </c>
      <c r="Q33" s="24">
        <f t="shared" si="0"/>
        <v>2126094</v>
      </c>
      <c r="R33" s="24">
        <v>-564722</v>
      </c>
      <c r="S33" s="24">
        <v>-984065</v>
      </c>
      <c r="T33" s="12">
        <v>558720</v>
      </c>
    </row>
    <row r="34" spans="1:20" x14ac:dyDescent="0.25">
      <c r="A34" s="13">
        <v>2019</v>
      </c>
      <c r="B34" s="10">
        <v>73</v>
      </c>
      <c r="C34" s="10" t="s">
        <v>52</v>
      </c>
      <c r="D34" s="10" t="s">
        <v>49</v>
      </c>
      <c r="E34" s="10">
        <v>8358</v>
      </c>
      <c r="F34" s="10">
        <v>8349</v>
      </c>
      <c r="G34" s="10">
        <v>7972</v>
      </c>
      <c r="H34" s="10">
        <v>20596228</v>
      </c>
      <c r="I34" s="10">
        <v>93424965</v>
      </c>
      <c r="J34" s="10">
        <v>114021193</v>
      </c>
      <c r="K34" s="10">
        <v>23886491</v>
      </c>
      <c r="L34" s="10">
        <v>9301482</v>
      </c>
      <c r="M34" s="10">
        <v>33187973</v>
      </c>
      <c r="N34" s="10">
        <v>80833220</v>
      </c>
      <c r="O34" s="24">
        <v>59685626</v>
      </c>
      <c r="P34" s="24">
        <v>-62456550</v>
      </c>
      <c r="Q34" s="24">
        <f t="shared" si="0"/>
        <v>-2770924</v>
      </c>
      <c r="R34" s="24">
        <v>1019320</v>
      </c>
      <c r="S34" s="24">
        <v>-949482</v>
      </c>
      <c r="T34" s="12">
        <v>-2851497</v>
      </c>
    </row>
    <row r="35" spans="1:20" x14ac:dyDescent="0.25">
      <c r="A35" s="13">
        <v>2019</v>
      </c>
      <c r="B35" s="10">
        <v>74</v>
      </c>
      <c r="C35" s="10" t="s">
        <v>53</v>
      </c>
      <c r="D35" s="10" t="s">
        <v>49</v>
      </c>
      <c r="E35" s="10">
        <v>7805</v>
      </c>
      <c r="F35" s="10">
        <v>7918</v>
      </c>
      <c r="G35" s="10">
        <v>6824</v>
      </c>
      <c r="H35" s="10">
        <v>27777281</v>
      </c>
      <c r="I35" s="10">
        <v>71037299</v>
      </c>
      <c r="J35" s="10">
        <v>98814580</v>
      </c>
      <c r="K35" s="10">
        <v>17630778</v>
      </c>
      <c r="L35" s="10">
        <v>5891149</v>
      </c>
      <c r="M35" s="10">
        <v>23521927</v>
      </c>
      <c r="N35" s="10">
        <v>75292653</v>
      </c>
      <c r="O35" s="24">
        <v>30747643</v>
      </c>
      <c r="P35" s="24">
        <v>-28814144</v>
      </c>
      <c r="Q35" s="24">
        <f t="shared" si="0"/>
        <v>1933499</v>
      </c>
      <c r="R35" s="24">
        <v>593878</v>
      </c>
      <c r="S35" s="24">
        <v>-200258</v>
      </c>
      <c r="T35" s="12">
        <v>2327119</v>
      </c>
    </row>
    <row r="36" spans="1:20" x14ac:dyDescent="0.25">
      <c r="A36" s="13">
        <v>2019</v>
      </c>
      <c r="B36" s="10">
        <v>75</v>
      </c>
      <c r="C36" s="10" t="s">
        <v>54</v>
      </c>
      <c r="D36" s="10" t="s">
        <v>49</v>
      </c>
      <c r="E36" s="10">
        <v>12919</v>
      </c>
      <c r="F36" s="10">
        <v>12320</v>
      </c>
      <c r="G36" s="10">
        <v>11863</v>
      </c>
      <c r="H36" s="10">
        <v>15834957</v>
      </c>
      <c r="I36" s="10">
        <v>66674832</v>
      </c>
      <c r="J36" s="10">
        <v>82509789</v>
      </c>
      <c r="K36" s="10">
        <v>20283303</v>
      </c>
      <c r="L36" s="10">
        <v>9683687</v>
      </c>
      <c r="M36" s="10">
        <v>29966990</v>
      </c>
      <c r="N36" s="10">
        <v>52542799</v>
      </c>
      <c r="O36" s="24">
        <v>50150999</v>
      </c>
      <c r="P36" s="24">
        <v>-48516391</v>
      </c>
      <c r="Q36" s="24">
        <f t="shared" si="0"/>
        <v>1634608</v>
      </c>
      <c r="R36" s="24">
        <v>765159</v>
      </c>
      <c r="S36" s="24">
        <v>-1386070</v>
      </c>
      <c r="T36" s="12">
        <v>1013697</v>
      </c>
    </row>
    <row r="37" spans="1:20" x14ac:dyDescent="0.25">
      <c r="A37" s="13">
        <v>2019</v>
      </c>
      <c r="B37" s="10">
        <v>76</v>
      </c>
      <c r="C37" s="10" t="s">
        <v>55</v>
      </c>
      <c r="D37" s="10" t="s">
        <v>49</v>
      </c>
      <c r="E37" s="10">
        <v>10946</v>
      </c>
      <c r="F37" s="10">
        <v>11137</v>
      </c>
      <c r="G37" s="10">
        <v>11136</v>
      </c>
      <c r="H37" s="10">
        <v>36261326</v>
      </c>
      <c r="I37" s="10">
        <v>98943971</v>
      </c>
      <c r="J37" s="10">
        <v>135205297</v>
      </c>
      <c r="K37" s="10">
        <v>24625807</v>
      </c>
      <c r="L37" s="10">
        <v>3593848</v>
      </c>
      <c r="M37" s="10">
        <v>28219655</v>
      </c>
      <c r="N37" s="10">
        <v>106985642</v>
      </c>
      <c r="O37" s="24">
        <v>77361502</v>
      </c>
      <c r="P37" s="24">
        <v>-76222741</v>
      </c>
      <c r="Q37" s="24">
        <f t="shared" si="0"/>
        <v>1138761</v>
      </c>
      <c r="R37" s="24">
        <v>-3894</v>
      </c>
      <c r="S37" s="24">
        <v>-112242</v>
      </c>
      <c r="T37" s="12">
        <v>3531582</v>
      </c>
    </row>
    <row r="38" spans="1:20" x14ac:dyDescent="0.25">
      <c r="A38" s="13">
        <v>2019</v>
      </c>
      <c r="B38" s="10">
        <v>77</v>
      </c>
      <c r="C38" s="10" t="s">
        <v>56</v>
      </c>
      <c r="D38" s="10" t="s">
        <v>49</v>
      </c>
      <c r="E38" s="10">
        <v>4559</v>
      </c>
      <c r="F38" s="10">
        <v>4315</v>
      </c>
      <c r="G38" s="10">
        <v>3855</v>
      </c>
      <c r="H38" s="10">
        <v>14784751</v>
      </c>
      <c r="I38" s="10">
        <v>39357753</v>
      </c>
      <c r="J38" s="10">
        <v>54142504</v>
      </c>
      <c r="K38" s="10">
        <v>16922858</v>
      </c>
      <c r="L38" s="10">
        <v>9324403</v>
      </c>
      <c r="M38" s="10">
        <v>26247261</v>
      </c>
      <c r="N38" s="10">
        <v>27895243</v>
      </c>
      <c r="O38" s="24">
        <v>21033761</v>
      </c>
      <c r="P38" s="24">
        <v>-22628258</v>
      </c>
      <c r="Q38" s="24">
        <f t="shared" si="0"/>
        <v>-1594497</v>
      </c>
      <c r="R38" s="24">
        <v>22641</v>
      </c>
      <c r="S38" s="24">
        <v>-841816</v>
      </c>
      <c r="T38" s="12">
        <v>-2167401</v>
      </c>
    </row>
    <row r="39" spans="1:20" x14ac:dyDescent="0.25">
      <c r="A39" s="13">
        <v>2019</v>
      </c>
      <c r="B39" s="10">
        <v>78</v>
      </c>
      <c r="C39" s="10" t="s">
        <v>57</v>
      </c>
      <c r="D39" s="10" t="s">
        <v>49</v>
      </c>
      <c r="E39" s="10">
        <v>11691</v>
      </c>
      <c r="F39" s="10">
        <v>11912</v>
      </c>
      <c r="G39" s="10">
        <v>11705</v>
      </c>
      <c r="H39" s="10">
        <v>18889155</v>
      </c>
      <c r="I39" s="10">
        <v>127009325</v>
      </c>
      <c r="J39" s="10">
        <v>145898480</v>
      </c>
      <c r="K39" s="10">
        <v>14286018</v>
      </c>
      <c r="L39" s="10">
        <v>17611617</v>
      </c>
      <c r="M39" s="10">
        <v>31897635</v>
      </c>
      <c r="N39" s="10">
        <v>114000845</v>
      </c>
      <c r="O39" s="24">
        <v>70249899</v>
      </c>
      <c r="P39" s="24">
        <v>-71037264</v>
      </c>
      <c r="Q39" s="24">
        <f t="shared" si="0"/>
        <v>-787365</v>
      </c>
      <c r="R39" s="24">
        <v>175711</v>
      </c>
      <c r="S39" s="24">
        <v>-236771</v>
      </c>
      <c r="T39" s="12">
        <v>-879961</v>
      </c>
    </row>
    <row r="40" spans="1:20" x14ac:dyDescent="0.25">
      <c r="A40" s="13">
        <v>2019</v>
      </c>
      <c r="B40" s="10">
        <v>79</v>
      </c>
      <c r="C40" s="10" t="s">
        <v>58</v>
      </c>
      <c r="D40" s="10" t="s">
        <v>49</v>
      </c>
      <c r="E40" s="10">
        <v>7128</v>
      </c>
      <c r="F40" s="10">
        <v>7390</v>
      </c>
      <c r="G40" s="10">
        <v>6805</v>
      </c>
      <c r="H40" s="10">
        <v>25678082</v>
      </c>
      <c r="I40" s="10">
        <v>42367743</v>
      </c>
      <c r="J40" s="10">
        <v>68045825</v>
      </c>
      <c r="K40" s="10">
        <v>12307661</v>
      </c>
      <c r="L40" s="10">
        <v>0</v>
      </c>
      <c r="M40" s="10">
        <v>12307661</v>
      </c>
      <c r="N40" s="10">
        <v>55738164</v>
      </c>
      <c r="O40" s="24">
        <v>22835180</v>
      </c>
      <c r="P40" s="24">
        <v>-23778766</v>
      </c>
      <c r="Q40" s="24">
        <f t="shared" si="0"/>
        <v>-943586</v>
      </c>
      <c r="R40" s="24">
        <v>-66</v>
      </c>
      <c r="S40" s="24">
        <v>188131</v>
      </c>
      <c r="T40" s="12">
        <v>-871061</v>
      </c>
    </row>
    <row r="41" spans="1:20" x14ac:dyDescent="0.25">
      <c r="A41" s="13">
        <v>2019</v>
      </c>
      <c r="B41" s="10">
        <v>80</v>
      </c>
      <c r="C41" s="10" t="s">
        <v>59</v>
      </c>
      <c r="D41" s="10" t="s">
        <v>49</v>
      </c>
      <c r="E41" s="10">
        <v>8995</v>
      </c>
      <c r="F41" s="10">
        <v>9240</v>
      </c>
      <c r="G41" s="10">
        <v>9489</v>
      </c>
      <c r="H41" s="10">
        <v>40575685</v>
      </c>
      <c r="I41" s="10">
        <v>103834829</v>
      </c>
      <c r="J41" s="10">
        <v>144410514</v>
      </c>
      <c r="K41" s="10">
        <v>11351350</v>
      </c>
      <c r="L41" s="10">
        <v>40841</v>
      </c>
      <c r="M41" s="10">
        <v>11392191</v>
      </c>
      <c r="N41" s="10">
        <v>133018323</v>
      </c>
      <c r="O41" s="24">
        <v>45660485</v>
      </c>
      <c r="P41" s="24">
        <v>-38383496</v>
      </c>
      <c r="Q41" s="24">
        <f t="shared" si="0"/>
        <v>7276989</v>
      </c>
      <c r="R41" s="24">
        <v>78294</v>
      </c>
      <c r="S41" s="24">
        <v>861303</v>
      </c>
      <c r="T41" s="12">
        <v>8216586</v>
      </c>
    </row>
    <row r="42" spans="1:20" x14ac:dyDescent="0.25">
      <c r="A42" s="13">
        <v>2019</v>
      </c>
      <c r="B42" s="10">
        <v>81</v>
      </c>
      <c r="C42" s="10" t="s">
        <v>60</v>
      </c>
      <c r="D42" s="10" t="s">
        <v>49</v>
      </c>
      <c r="E42" s="10">
        <v>13911</v>
      </c>
      <c r="F42" s="10">
        <v>14016</v>
      </c>
      <c r="G42" s="10">
        <v>11895</v>
      </c>
      <c r="H42" s="10">
        <v>34413103</v>
      </c>
      <c r="I42" s="10">
        <v>93690006</v>
      </c>
      <c r="J42" s="10">
        <v>128103109</v>
      </c>
      <c r="K42" s="10">
        <v>39358267</v>
      </c>
      <c r="L42" s="10">
        <v>8787229</v>
      </c>
      <c r="M42" s="10">
        <v>48145496</v>
      </c>
      <c r="N42" s="10">
        <v>79957613</v>
      </c>
      <c r="O42" s="24">
        <v>40476349</v>
      </c>
      <c r="P42" s="24">
        <v>-43871629</v>
      </c>
      <c r="Q42" s="24">
        <f t="shared" si="0"/>
        <v>-3395280</v>
      </c>
      <c r="R42" s="24">
        <v>-389539</v>
      </c>
      <c r="S42" s="24">
        <v>-1686601</v>
      </c>
      <c r="T42" s="12">
        <v>-5393643</v>
      </c>
    </row>
    <row r="43" spans="1:20" x14ac:dyDescent="0.25">
      <c r="A43" s="13">
        <v>2019</v>
      </c>
      <c r="B43" s="10">
        <v>82</v>
      </c>
      <c r="C43" s="10" t="s">
        <v>61</v>
      </c>
      <c r="D43" s="10" t="s">
        <v>49</v>
      </c>
      <c r="E43" s="10">
        <v>5051</v>
      </c>
      <c r="F43" s="10">
        <v>4971</v>
      </c>
      <c r="G43" s="10">
        <v>4386</v>
      </c>
      <c r="H43" s="10">
        <v>13327589</v>
      </c>
      <c r="I43" s="10">
        <v>49031516</v>
      </c>
      <c r="J43" s="10">
        <v>62359105</v>
      </c>
      <c r="K43" s="10">
        <v>9438875</v>
      </c>
      <c r="L43" s="10">
        <v>5362511</v>
      </c>
      <c r="M43" s="10">
        <v>14801386</v>
      </c>
      <c r="N43" s="10">
        <v>47557719</v>
      </c>
      <c r="O43" s="24">
        <v>26058893</v>
      </c>
      <c r="P43" s="24">
        <v>-25300910</v>
      </c>
      <c r="Q43" s="24">
        <f t="shared" si="0"/>
        <v>757983</v>
      </c>
      <c r="R43" s="24">
        <v>71687</v>
      </c>
      <c r="S43" s="24">
        <v>-218960</v>
      </c>
      <c r="T43" s="12">
        <v>610710</v>
      </c>
    </row>
    <row r="44" spans="1:20" x14ac:dyDescent="0.25">
      <c r="A44" s="13">
        <v>2019</v>
      </c>
      <c r="B44" s="10">
        <v>83</v>
      </c>
      <c r="C44" s="10" t="s">
        <v>62</v>
      </c>
      <c r="D44" s="10" t="s">
        <v>49</v>
      </c>
      <c r="E44" s="10">
        <v>8695</v>
      </c>
      <c r="F44" s="10">
        <v>7998</v>
      </c>
      <c r="G44" s="10">
        <v>7219</v>
      </c>
      <c r="H44" s="10">
        <v>2802039</v>
      </c>
      <c r="I44" s="10">
        <v>49519752</v>
      </c>
      <c r="J44" s="10">
        <v>52321791</v>
      </c>
      <c r="K44" s="10">
        <v>8904930</v>
      </c>
      <c r="L44" s="10">
        <v>12465946</v>
      </c>
      <c r="M44" s="10">
        <v>21370876</v>
      </c>
      <c r="N44" s="10">
        <v>30950915</v>
      </c>
      <c r="O44" s="24">
        <v>31193640</v>
      </c>
      <c r="P44" s="24">
        <v>-29687688</v>
      </c>
      <c r="Q44" s="24">
        <f t="shared" si="0"/>
        <v>1505952</v>
      </c>
      <c r="R44" s="24">
        <v>-128928</v>
      </c>
      <c r="S44" s="24">
        <v>-778084</v>
      </c>
      <c r="T44" s="12">
        <v>588580</v>
      </c>
    </row>
    <row r="45" spans="1:20" x14ac:dyDescent="0.25">
      <c r="A45" s="13">
        <v>2019</v>
      </c>
      <c r="B45" s="10">
        <v>84</v>
      </c>
      <c r="C45" s="10" t="s">
        <v>63</v>
      </c>
      <c r="D45" s="10" t="s">
        <v>49</v>
      </c>
      <c r="E45" s="10">
        <v>9871</v>
      </c>
      <c r="F45" s="10">
        <v>9750</v>
      </c>
      <c r="G45" s="10">
        <v>9440</v>
      </c>
      <c r="H45" s="10">
        <v>15180756</v>
      </c>
      <c r="I45" s="10">
        <v>53623938</v>
      </c>
      <c r="J45" s="10">
        <v>68804694</v>
      </c>
      <c r="K45" s="10">
        <v>11308131</v>
      </c>
      <c r="L45" s="10">
        <v>13442225</v>
      </c>
      <c r="M45" s="10">
        <v>24750356</v>
      </c>
      <c r="N45" s="10">
        <v>44054338</v>
      </c>
      <c r="O45" s="24">
        <v>37640017</v>
      </c>
      <c r="P45" s="24">
        <v>-35820334</v>
      </c>
      <c r="Q45" s="24">
        <f t="shared" si="0"/>
        <v>1819683</v>
      </c>
      <c r="R45" s="24">
        <v>-48527</v>
      </c>
      <c r="S45" s="24">
        <v>-719983</v>
      </c>
      <c r="T45" s="12">
        <v>640025</v>
      </c>
    </row>
    <row r="46" spans="1:20" x14ac:dyDescent="0.25">
      <c r="A46" s="13">
        <v>2019</v>
      </c>
      <c r="B46" s="10">
        <v>85</v>
      </c>
      <c r="C46" s="10" t="s">
        <v>64</v>
      </c>
      <c r="D46" s="10" t="s">
        <v>49</v>
      </c>
      <c r="E46" s="10">
        <v>9043</v>
      </c>
      <c r="F46" s="10">
        <v>8706</v>
      </c>
      <c r="G46" s="10">
        <v>9020</v>
      </c>
      <c r="H46" s="10">
        <v>20855398</v>
      </c>
      <c r="I46" s="10">
        <v>78474359</v>
      </c>
      <c r="J46" s="10">
        <v>99329757</v>
      </c>
      <c r="K46" s="10">
        <v>10463059</v>
      </c>
      <c r="L46" s="10">
        <v>1812008</v>
      </c>
      <c r="M46" s="10">
        <v>12275067</v>
      </c>
      <c r="N46" s="10">
        <v>87054690</v>
      </c>
      <c r="O46" s="24">
        <v>36507620</v>
      </c>
      <c r="P46" s="24">
        <v>-36325124</v>
      </c>
      <c r="Q46" s="24">
        <f t="shared" si="0"/>
        <v>182496</v>
      </c>
      <c r="R46" s="24">
        <v>542504</v>
      </c>
      <c r="S46" s="24">
        <v>99818</v>
      </c>
      <c r="T46" s="12">
        <v>824818</v>
      </c>
    </row>
    <row r="47" spans="1:20" x14ac:dyDescent="0.25">
      <c r="A47" s="13">
        <v>2019</v>
      </c>
      <c r="B47" s="10">
        <v>86</v>
      </c>
      <c r="C47" s="10" t="s">
        <v>65</v>
      </c>
      <c r="D47" s="10" t="s">
        <v>49</v>
      </c>
      <c r="E47" s="10">
        <v>39154</v>
      </c>
      <c r="F47" s="10">
        <v>38672</v>
      </c>
      <c r="G47" s="10">
        <v>37745</v>
      </c>
      <c r="H47" s="10">
        <v>276888311</v>
      </c>
      <c r="I47" s="10">
        <v>419166960</v>
      </c>
      <c r="J47" s="10">
        <v>696055271</v>
      </c>
      <c r="K47" s="10">
        <v>129093453</v>
      </c>
      <c r="L47" s="10">
        <v>129834954</v>
      </c>
      <c r="M47" s="10">
        <v>258928407</v>
      </c>
      <c r="N47" s="10">
        <v>437126864</v>
      </c>
      <c r="O47" s="24">
        <v>445628143</v>
      </c>
      <c r="P47" s="24">
        <v>-435457597</v>
      </c>
      <c r="Q47" s="24">
        <f t="shared" si="0"/>
        <v>10170546</v>
      </c>
      <c r="R47" s="24">
        <v>-4672722</v>
      </c>
      <c r="S47" s="24">
        <v>-263282</v>
      </c>
      <c r="T47" s="12">
        <v>5234542</v>
      </c>
    </row>
    <row r="48" spans="1:20" x14ac:dyDescent="0.25">
      <c r="A48" s="13">
        <v>2019</v>
      </c>
      <c r="B48" s="10">
        <v>87</v>
      </c>
      <c r="C48" s="10" t="s">
        <v>66</v>
      </c>
      <c r="D48" s="10" t="s">
        <v>49</v>
      </c>
      <c r="E48" s="10">
        <v>27606</v>
      </c>
      <c r="F48" s="10">
        <v>27165</v>
      </c>
      <c r="G48" s="10">
        <v>28996</v>
      </c>
      <c r="H48" s="10">
        <v>132148678</v>
      </c>
      <c r="I48" s="10">
        <v>472646869</v>
      </c>
      <c r="J48" s="10">
        <v>604795547</v>
      </c>
      <c r="K48" s="10">
        <v>103140820</v>
      </c>
      <c r="L48" s="10">
        <v>247422095</v>
      </c>
      <c r="M48" s="10">
        <v>350562915</v>
      </c>
      <c r="N48" s="10">
        <v>254232632</v>
      </c>
      <c r="O48" s="24">
        <v>231631778</v>
      </c>
      <c r="P48" s="24">
        <v>-212141844</v>
      </c>
      <c r="Q48" s="24">
        <f t="shared" si="0"/>
        <v>19489934</v>
      </c>
      <c r="R48" s="24">
        <v>-330451</v>
      </c>
      <c r="S48" s="24">
        <v>-6063249</v>
      </c>
      <c r="T48" s="12">
        <v>12573484</v>
      </c>
    </row>
    <row r="49" spans="1:20" x14ac:dyDescent="0.25">
      <c r="A49" s="13">
        <v>2019</v>
      </c>
      <c r="B49" s="10">
        <v>88</v>
      </c>
      <c r="C49" s="10" t="s">
        <v>67</v>
      </c>
      <c r="D49" s="10" t="s">
        <v>49</v>
      </c>
      <c r="E49" s="10">
        <v>19500</v>
      </c>
      <c r="F49" s="10">
        <v>19664</v>
      </c>
      <c r="G49" s="10">
        <v>19422</v>
      </c>
      <c r="H49" s="10">
        <v>74938823</v>
      </c>
      <c r="I49" s="10">
        <v>148196502</v>
      </c>
      <c r="J49" s="10">
        <v>223135325</v>
      </c>
      <c r="K49" s="10">
        <v>41957351</v>
      </c>
      <c r="L49" s="10">
        <v>29363900</v>
      </c>
      <c r="M49" s="10">
        <v>71321251</v>
      </c>
      <c r="N49" s="10">
        <v>151814074</v>
      </c>
      <c r="O49" s="24">
        <v>99914060</v>
      </c>
      <c r="P49" s="24">
        <v>-96305156</v>
      </c>
      <c r="Q49" s="24">
        <f t="shared" si="0"/>
        <v>3608904</v>
      </c>
      <c r="R49" s="24">
        <v>-41258</v>
      </c>
      <c r="S49" s="24">
        <v>-1720169</v>
      </c>
      <c r="T49" s="12">
        <v>1847477</v>
      </c>
    </row>
    <row r="50" spans="1:20" x14ac:dyDescent="0.25">
      <c r="A50" s="13">
        <v>2019</v>
      </c>
      <c r="B50" s="10">
        <v>89</v>
      </c>
      <c r="C50" s="10" t="s">
        <v>68</v>
      </c>
      <c r="D50" s="10" t="s">
        <v>49</v>
      </c>
      <c r="E50" s="10">
        <v>16672</v>
      </c>
      <c r="F50" s="10">
        <v>17450</v>
      </c>
      <c r="G50" s="10">
        <v>17801</v>
      </c>
      <c r="H50" s="10">
        <v>60919422</v>
      </c>
      <c r="I50" s="10">
        <v>88520628</v>
      </c>
      <c r="J50" s="10">
        <v>149440050</v>
      </c>
      <c r="K50" s="10">
        <v>36429581</v>
      </c>
      <c r="L50" s="10">
        <v>15556531</v>
      </c>
      <c r="M50" s="10">
        <v>51986112</v>
      </c>
      <c r="N50" s="10">
        <v>97453938</v>
      </c>
      <c r="O50" s="24">
        <v>111323452</v>
      </c>
      <c r="P50" s="24">
        <v>-103997536</v>
      </c>
      <c r="Q50" s="24">
        <f t="shared" si="0"/>
        <v>7325916</v>
      </c>
      <c r="R50" s="24">
        <v>2427967</v>
      </c>
      <c r="S50" s="24">
        <v>605883</v>
      </c>
      <c r="T50" s="12">
        <v>10689422</v>
      </c>
    </row>
    <row r="51" spans="1:20" x14ac:dyDescent="0.25">
      <c r="A51" s="13">
        <v>2019</v>
      </c>
      <c r="B51" s="10">
        <v>90</v>
      </c>
      <c r="C51" s="10" t="s">
        <v>69</v>
      </c>
      <c r="D51" s="10" t="s">
        <v>49</v>
      </c>
      <c r="E51" s="10">
        <v>16001</v>
      </c>
      <c r="F51" s="10">
        <v>16592</v>
      </c>
      <c r="G51" s="10">
        <v>17535</v>
      </c>
      <c r="H51" s="10">
        <v>60037602</v>
      </c>
      <c r="I51" s="10">
        <v>206043831</v>
      </c>
      <c r="J51" s="10">
        <v>266081433</v>
      </c>
      <c r="K51" s="10">
        <v>24938499</v>
      </c>
      <c r="L51" s="10">
        <v>84291834</v>
      </c>
      <c r="M51" s="10">
        <v>109230333</v>
      </c>
      <c r="N51" s="10">
        <v>156851100</v>
      </c>
      <c r="O51" s="24">
        <v>95154718</v>
      </c>
      <c r="P51" s="24">
        <v>-92233477</v>
      </c>
      <c r="Q51" s="24">
        <f t="shared" si="0"/>
        <v>2921241</v>
      </c>
      <c r="R51" s="24">
        <v>-693860</v>
      </c>
      <c r="S51" s="24">
        <v>-935208</v>
      </c>
      <c r="T51" s="12">
        <v>1301286</v>
      </c>
    </row>
    <row r="52" spans="1:20" x14ac:dyDescent="0.25">
      <c r="A52" s="13">
        <v>2019</v>
      </c>
      <c r="B52" s="10">
        <v>91</v>
      </c>
      <c r="C52" s="10" t="s">
        <v>70</v>
      </c>
      <c r="D52" s="10" t="s">
        <v>49</v>
      </c>
      <c r="E52" s="10">
        <v>11535</v>
      </c>
      <c r="F52" s="10">
        <v>11638</v>
      </c>
      <c r="G52" s="10">
        <v>11016</v>
      </c>
      <c r="H52" s="10">
        <v>11971770</v>
      </c>
      <c r="I52" s="10">
        <v>194380362</v>
      </c>
      <c r="J52" s="10">
        <v>206352132</v>
      </c>
      <c r="K52" s="10">
        <v>13178491</v>
      </c>
      <c r="L52" s="10">
        <v>9945691</v>
      </c>
      <c r="M52" s="10">
        <v>23124182</v>
      </c>
      <c r="N52" s="10">
        <v>183227950</v>
      </c>
      <c r="O52" s="24">
        <v>59950065</v>
      </c>
      <c r="P52" s="24">
        <v>-58645606</v>
      </c>
      <c r="Q52" s="24">
        <f t="shared" si="0"/>
        <v>1304459</v>
      </c>
      <c r="R52" s="24">
        <v>-51310</v>
      </c>
      <c r="S52" s="24">
        <v>-372049</v>
      </c>
      <c r="T52" s="12">
        <v>881100</v>
      </c>
    </row>
    <row r="53" spans="1:20" x14ac:dyDescent="0.25">
      <c r="A53" s="13">
        <v>2019</v>
      </c>
      <c r="B53" s="10">
        <v>92</v>
      </c>
      <c r="C53" s="10" t="s">
        <v>71</v>
      </c>
      <c r="D53" s="10" t="s">
        <v>49</v>
      </c>
      <c r="E53" s="10">
        <v>8880</v>
      </c>
      <c r="F53" s="10">
        <v>9782</v>
      </c>
      <c r="G53" s="10">
        <v>10673</v>
      </c>
      <c r="H53" s="10">
        <v>21765995</v>
      </c>
      <c r="I53" s="10">
        <v>78557213</v>
      </c>
      <c r="J53" s="10">
        <v>100323208</v>
      </c>
      <c r="K53" s="10">
        <v>17698924</v>
      </c>
      <c r="L53" s="10">
        <v>10452643</v>
      </c>
      <c r="M53" s="10">
        <v>28151567</v>
      </c>
      <c r="N53" s="10">
        <v>72171641</v>
      </c>
      <c r="O53" s="24">
        <v>38051404</v>
      </c>
      <c r="P53" s="24">
        <v>-35538865</v>
      </c>
      <c r="Q53" s="24">
        <f t="shared" si="0"/>
        <v>2512539</v>
      </c>
      <c r="R53" s="24">
        <v>288586</v>
      </c>
      <c r="S53" s="24">
        <v>244113</v>
      </c>
      <c r="T53" s="12">
        <v>3045238</v>
      </c>
    </row>
    <row r="54" spans="1:20" x14ac:dyDescent="0.25">
      <c r="A54" s="13">
        <v>2019</v>
      </c>
      <c r="B54" s="10">
        <v>93</v>
      </c>
      <c r="C54" s="10" t="s">
        <v>72</v>
      </c>
      <c r="D54" s="10" t="s">
        <v>49</v>
      </c>
      <c r="E54" s="10">
        <v>14250</v>
      </c>
      <c r="F54" s="10">
        <v>14917</v>
      </c>
      <c r="G54" s="10">
        <v>14579</v>
      </c>
      <c r="H54" s="10">
        <v>15547423</v>
      </c>
      <c r="I54" s="10">
        <v>56043037</v>
      </c>
      <c r="J54" s="10">
        <v>71590460</v>
      </c>
      <c r="K54" s="10">
        <v>13699618</v>
      </c>
      <c r="L54" s="10">
        <v>13052163</v>
      </c>
      <c r="M54" s="10">
        <v>26751781</v>
      </c>
      <c r="N54" s="10">
        <v>44838679</v>
      </c>
      <c r="O54" s="24">
        <v>47006041</v>
      </c>
      <c r="P54" s="24">
        <v>-42910245</v>
      </c>
      <c r="Q54" s="24">
        <f t="shared" si="0"/>
        <v>4095796</v>
      </c>
      <c r="R54" s="24">
        <v>-109803</v>
      </c>
      <c r="S54" s="24">
        <v>-786262</v>
      </c>
      <c r="T54" s="12">
        <v>3199731</v>
      </c>
    </row>
    <row r="55" spans="1:20" x14ac:dyDescent="0.25">
      <c r="A55" s="13">
        <v>2019</v>
      </c>
      <c r="B55" s="10">
        <v>94</v>
      </c>
      <c r="C55" s="10" t="s">
        <v>73</v>
      </c>
      <c r="D55" s="10" t="s">
        <v>49</v>
      </c>
      <c r="E55" s="10">
        <v>11716</v>
      </c>
      <c r="F55" s="10">
        <v>11851</v>
      </c>
      <c r="G55" s="10">
        <v>12126</v>
      </c>
      <c r="H55" s="10">
        <v>25483354</v>
      </c>
      <c r="I55" s="10">
        <v>57772996</v>
      </c>
      <c r="J55" s="10">
        <v>83256350</v>
      </c>
      <c r="K55" s="10">
        <v>13650883</v>
      </c>
      <c r="L55" s="10">
        <v>26024288</v>
      </c>
      <c r="M55" s="10">
        <v>39675171</v>
      </c>
      <c r="N55" s="10">
        <v>43581179</v>
      </c>
      <c r="O55" s="24">
        <v>47835485</v>
      </c>
      <c r="P55" s="24">
        <v>-38321865</v>
      </c>
      <c r="Q55" s="24">
        <f t="shared" si="0"/>
        <v>9513620</v>
      </c>
      <c r="R55" s="24">
        <v>-257286</v>
      </c>
      <c r="S55" s="24">
        <v>-850653</v>
      </c>
      <c r="T55" s="12">
        <v>8389843</v>
      </c>
    </row>
    <row r="56" spans="1:20" x14ac:dyDescent="0.25">
      <c r="A56" s="13">
        <v>2019</v>
      </c>
      <c r="B56" s="10">
        <v>99</v>
      </c>
      <c r="C56" s="10" t="s">
        <v>74</v>
      </c>
      <c r="D56" s="10" t="s">
        <v>75</v>
      </c>
      <c r="E56" s="10">
        <v>586</v>
      </c>
      <c r="F56" s="10">
        <v>652</v>
      </c>
      <c r="G56" s="10">
        <v>649</v>
      </c>
      <c r="H56" s="10">
        <v>1012395</v>
      </c>
      <c r="I56" s="10">
        <v>3459662</v>
      </c>
      <c r="J56" s="10">
        <v>4472057</v>
      </c>
      <c r="K56" s="10">
        <v>147976</v>
      </c>
      <c r="L56" s="10">
        <v>242202</v>
      </c>
      <c r="M56" s="10">
        <v>390178</v>
      </c>
      <c r="N56" s="10">
        <v>4081878</v>
      </c>
      <c r="O56" s="24">
        <v>1778881</v>
      </c>
      <c r="P56" s="24">
        <v>-1803047</v>
      </c>
      <c r="Q56" s="24">
        <f t="shared" si="0"/>
        <v>-24166</v>
      </c>
      <c r="R56" s="24">
        <v>129855</v>
      </c>
      <c r="S56" s="24">
        <v>98910</v>
      </c>
      <c r="T56" s="12">
        <v>204599</v>
      </c>
    </row>
    <row r="57" spans="1:20" x14ac:dyDescent="0.25">
      <c r="A57" s="13">
        <v>2019</v>
      </c>
      <c r="B57" s="10">
        <v>100</v>
      </c>
      <c r="C57" s="10" t="s">
        <v>76</v>
      </c>
      <c r="D57" s="10" t="s">
        <v>75</v>
      </c>
      <c r="E57" s="10">
        <v>37361</v>
      </c>
      <c r="F57" s="10">
        <v>39782</v>
      </c>
      <c r="G57" s="10">
        <v>41145</v>
      </c>
      <c r="H57" s="10">
        <v>27581871</v>
      </c>
      <c r="I57" s="10">
        <v>143627982</v>
      </c>
      <c r="J57" s="10">
        <v>171209853</v>
      </c>
      <c r="K57" s="10">
        <v>12431168</v>
      </c>
      <c r="L57" s="10">
        <v>20955054</v>
      </c>
      <c r="M57" s="10">
        <v>33386222</v>
      </c>
      <c r="N57" s="10">
        <v>137823631</v>
      </c>
      <c r="O57" s="24">
        <v>82468924</v>
      </c>
      <c r="P57" s="24">
        <v>-71811964</v>
      </c>
      <c r="Q57" s="24">
        <f t="shared" si="0"/>
        <v>10656960</v>
      </c>
      <c r="R57" s="24">
        <v>7257562</v>
      </c>
      <c r="S57" s="24">
        <v>436818</v>
      </c>
      <c r="T57" s="12">
        <v>18351340</v>
      </c>
    </row>
    <row r="58" spans="1:20" x14ac:dyDescent="0.25">
      <c r="A58" s="13">
        <v>2019</v>
      </c>
      <c r="B58" s="10">
        <v>101</v>
      </c>
      <c r="C58" s="10" t="s">
        <v>77</v>
      </c>
      <c r="D58" s="10" t="s">
        <v>75</v>
      </c>
      <c r="E58" s="10">
        <v>371</v>
      </c>
      <c r="F58" s="10">
        <v>508</v>
      </c>
      <c r="G58" s="10">
        <v>431</v>
      </c>
      <c r="H58" s="10">
        <v>525774</v>
      </c>
      <c r="I58" s="10">
        <v>-6535</v>
      </c>
      <c r="J58" s="10">
        <v>519239</v>
      </c>
      <c r="K58" s="10">
        <v>393320</v>
      </c>
      <c r="L58" s="10">
        <v>0</v>
      </c>
      <c r="M58" s="10">
        <v>393320</v>
      </c>
      <c r="N58" s="10">
        <v>125918</v>
      </c>
      <c r="O58" s="24">
        <v>484745</v>
      </c>
      <c r="P58" s="24">
        <v>-675467</v>
      </c>
      <c r="Q58" s="24">
        <f t="shared" si="0"/>
        <v>-190722</v>
      </c>
      <c r="R58" s="24">
        <v>0</v>
      </c>
      <c r="S58" s="24">
        <v>-186</v>
      </c>
      <c r="T58" s="12">
        <v>-190908</v>
      </c>
    </row>
    <row r="59" spans="1:20" x14ac:dyDescent="0.25">
      <c r="A59" s="13">
        <v>2019</v>
      </c>
      <c r="B59" s="10">
        <v>103</v>
      </c>
      <c r="C59" s="10" t="s">
        <v>78</v>
      </c>
      <c r="D59" s="10" t="s">
        <v>75</v>
      </c>
      <c r="E59" s="10">
        <v>4291</v>
      </c>
      <c r="F59" s="10">
        <v>4943</v>
      </c>
      <c r="G59" s="10">
        <v>5319</v>
      </c>
      <c r="H59" s="10">
        <v>4319005</v>
      </c>
      <c r="I59" s="10">
        <v>7040768</v>
      </c>
      <c r="J59" s="10">
        <v>11359773</v>
      </c>
      <c r="K59" s="10">
        <v>1527232</v>
      </c>
      <c r="L59" s="10">
        <v>1194081</v>
      </c>
      <c r="M59" s="10">
        <v>2721313</v>
      </c>
      <c r="N59" s="10">
        <v>8638460</v>
      </c>
      <c r="O59" s="24">
        <v>11023983</v>
      </c>
      <c r="P59" s="24">
        <v>-9549451</v>
      </c>
      <c r="Q59" s="24">
        <f t="shared" si="0"/>
        <v>1474532</v>
      </c>
      <c r="R59" s="24">
        <v>-279298</v>
      </c>
      <c r="S59" s="24">
        <v>-15469</v>
      </c>
      <c r="T59" s="12">
        <v>1179765</v>
      </c>
    </row>
    <row r="60" spans="1:20" x14ac:dyDescent="0.25">
      <c r="A60" s="13">
        <v>2019</v>
      </c>
      <c r="B60" s="10">
        <v>104</v>
      </c>
      <c r="C60" s="10" t="s">
        <v>79</v>
      </c>
      <c r="D60" s="10" t="s">
        <v>75</v>
      </c>
      <c r="E60" s="10">
        <v>1813</v>
      </c>
      <c r="F60" s="10">
        <v>1793</v>
      </c>
      <c r="G60" s="10">
        <v>1640</v>
      </c>
      <c r="H60" s="10">
        <v>1757174</v>
      </c>
      <c r="I60" s="10">
        <v>82629</v>
      </c>
      <c r="J60" s="10">
        <v>1839803</v>
      </c>
      <c r="K60" s="10">
        <v>528840</v>
      </c>
      <c r="L60" s="10">
        <v>344045</v>
      </c>
      <c r="M60" s="10">
        <v>872885</v>
      </c>
      <c r="N60" s="10">
        <v>966918</v>
      </c>
      <c r="O60" s="24">
        <v>3441727</v>
      </c>
      <c r="P60" s="24">
        <v>-3375290</v>
      </c>
      <c r="Q60" s="24">
        <f t="shared" si="0"/>
        <v>66437</v>
      </c>
      <c r="R60" s="24">
        <v>-43367</v>
      </c>
      <c r="S60" s="24">
        <v>22410</v>
      </c>
      <c r="T60" s="12">
        <v>45480</v>
      </c>
    </row>
    <row r="61" spans="1:20" x14ac:dyDescent="0.25">
      <c r="A61" s="13">
        <v>2019</v>
      </c>
      <c r="B61" s="10">
        <v>106</v>
      </c>
      <c r="C61" s="10" t="s">
        <v>80</v>
      </c>
      <c r="D61" s="10" t="s">
        <v>75</v>
      </c>
      <c r="E61" s="10">
        <v>4532</v>
      </c>
      <c r="F61" s="10">
        <v>5821</v>
      </c>
      <c r="G61" s="10">
        <v>6416</v>
      </c>
      <c r="H61" s="10">
        <v>1872958</v>
      </c>
      <c r="I61" s="10">
        <v>3114750</v>
      </c>
      <c r="J61" s="10">
        <v>4987708</v>
      </c>
      <c r="K61" s="10">
        <v>1855006</v>
      </c>
      <c r="L61" s="10">
        <v>1584055</v>
      </c>
      <c r="M61" s="10">
        <v>3439061</v>
      </c>
      <c r="N61" s="10">
        <v>1548647</v>
      </c>
      <c r="O61" s="24">
        <v>5429023</v>
      </c>
      <c r="P61" s="24">
        <v>-4577374</v>
      </c>
      <c r="Q61" s="24">
        <f t="shared" si="0"/>
        <v>851649</v>
      </c>
      <c r="R61" s="24">
        <v>-549788</v>
      </c>
      <c r="S61" s="24">
        <v>149127</v>
      </c>
      <c r="T61" s="12">
        <v>450988</v>
      </c>
    </row>
    <row r="62" spans="1:20" x14ac:dyDescent="0.25">
      <c r="A62" s="13">
        <v>2019</v>
      </c>
      <c r="B62" s="10">
        <v>108</v>
      </c>
      <c r="C62" s="10" t="s">
        <v>81</v>
      </c>
      <c r="D62" s="10" t="s">
        <v>75</v>
      </c>
      <c r="E62" s="10">
        <v>324</v>
      </c>
      <c r="F62" s="10">
        <v>374</v>
      </c>
      <c r="G62" s="10">
        <v>362</v>
      </c>
      <c r="H62" s="10">
        <v>562979</v>
      </c>
      <c r="I62" s="10">
        <v>12387</v>
      </c>
      <c r="J62" s="10">
        <v>575366</v>
      </c>
      <c r="K62" s="10">
        <v>492916</v>
      </c>
      <c r="L62" s="10">
        <v>0</v>
      </c>
      <c r="M62" s="10">
        <v>492916</v>
      </c>
      <c r="N62" s="10">
        <v>82450</v>
      </c>
      <c r="O62" s="24">
        <v>704272</v>
      </c>
      <c r="P62" s="24">
        <v>-695760</v>
      </c>
      <c r="Q62" s="24">
        <f t="shared" si="0"/>
        <v>8512</v>
      </c>
      <c r="R62" s="24">
        <v>-453</v>
      </c>
      <c r="S62" s="24">
        <v>0</v>
      </c>
      <c r="T62" s="12">
        <v>8059</v>
      </c>
    </row>
    <row r="63" spans="1:20" x14ac:dyDescent="0.25">
      <c r="A63" s="13">
        <v>2019</v>
      </c>
      <c r="B63" s="10">
        <v>109</v>
      </c>
      <c r="C63" s="10" t="s">
        <v>82</v>
      </c>
      <c r="D63" s="10" t="s">
        <v>75</v>
      </c>
      <c r="E63" s="10">
        <v>13</v>
      </c>
      <c r="F63" s="10">
        <v>8</v>
      </c>
      <c r="G63" s="10">
        <v>0</v>
      </c>
      <c r="H63" s="10">
        <v>51787</v>
      </c>
      <c r="I63" s="10">
        <v>2086</v>
      </c>
      <c r="J63" s="10">
        <v>53873</v>
      </c>
      <c r="K63" s="10">
        <v>336488</v>
      </c>
      <c r="L63" s="10">
        <v>0</v>
      </c>
      <c r="M63" s="10">
        <v>336488</v>
      </c>
      <c r="N63" s="10">
        <v>-282615</v>
      </c>
      <c r="O63" s="24">
        <v>104265</v>
      </c>
      <c r="P63" s="24">
        <v>-66026</v>
      </c>
      <c r="Q63" s="24">
        <f t="shared" si="0"/>
        <v>38239</v>
      </c>
      <c r="R63" s="24">
        <v>0</v>
      </c>
      <c r="S63" s="24">
        <v>0</v>
      </c>
      <c r="T63" s="12">
        <v>38239</v>
      </c>
    </row>
    <row r="64" spans="1:20" x14ac:dyDescent="0.25">
      <c r="A64" s="13">
        <v>2019</v>
      </c>
      <c r="B64" s="10">
        <v>111</v>
      </c>
      <c r="C64" s="10" t="s">
        <v>83</v>
      </c>
      <c r="D64" s="10" t="s">
        <v>75</v>
      </c>
      <c r="E64" s="10">
        <v>100219</v>
      </c>
      <c r="F64" s="10">
        <v>105024</v>
      </c>
      <c r="G64" s="10">
        <v>100417</v>
      </c>
      <c r="H64" s="10">
        <v>39501960</v>
      </c>
      <c r="I64" s="10">
        <v>359539722</v>
      </c>
      <c r="J64" s="10">
        <v>399041682</v>
      </c>
      <c r="K64" s="10">
        <v>51964640</v>
      </c>
      <c r="L64" s="10">
        <v>164716649</v>
      </c>
      <c r="M64" s="10">
        <v>216681289</v>
      </c>
      <c r="N64" s="10">
        <v>182360393</v>
      </c>
      <c r="O64" s="24">
        <v>216605743</v>
      </c>
      <c r="P64" s="24">
        <v>-176472568</v>
      </c>
      <c r="Q64" s="24">
        <f t="shared" si="0"/>
        <v>40133175</v>
      </c>
      <c r="R64" s="24">
        <v>-615324</v>
      </c>
      <c r="S64" s="24">
        <v>-2968943</v>
      </c>
      <c r="T64" s="12">
        <v>36548908</v>
      </c>
    </row>
    <row r="65" spans="1:20" x14ac:dyDescent="0.25">
      <c r="A65" s="13">
        <v>2019</v>
      </c>
      <c r="B65" s="10">
        <v>113</v>
      </c>
      <c r="C65" s="10" t="s">
        <v>84</v>
      </c>
      <c r="D65" s="10" t="s">
        <v>75</v>
      </c>
      <c r="E65" s="10">
        <v>5433</v>
      </c>
      <c r="F65" s="10">
        <v>5777</v>
      </c>
      <c r="G65" s="10">
        <v>5262</v>
      </c>
      <c r="H65" s="10">
        <v>5952502</v>
      </c>
      <c r="I65" s="10">
        <v>3758129</v>
      </c>
      <c r="J65" s="10">
        <v>9710631</v>
      </c>
      <c r="K65" s="10">
        <v>7606291</v>
      </c>
      <c r="L65" s="10">
        <v>0</v>
      </c>
      <c r="M65" s="10">
        <v>7606291</v>
      </c>
      <c r="N65" s="10">
        <v>2104340</v>
      </c>
      <c r="O65" s="24">
        <v>5664680</v>
      </c>
      <c r="P65" s="24">
        <v>-5460922</v>
      </c>
      <c r="Q65" s="24">
        <f t="shared" si="0"/>
        <v>203758</v>
      </c>
      <c r="R65" s="24">
        <v>-145986</v>
      </c>
      <c r="S65" s="24">
        <v>-16605</v>
      </c>
      <c r="T65" s="12">
        <v>39596</v>
      </c>
    </row>
    <row r="66" spans="1:20" x14ac:dyDescent="0.25">
      <c r="A66" s="13">
        <v>2019</v>
      </c>
      <c r="B66" s="10">
        <v>116</v>
      </c>
      <c r="C66" s="10" t="s">
        <v>85</v>
      </c>
      <c r="D66" s="10" t="s">
        <v>75</v>
      </c>
      <c r="E66" s="10">
        <v>24132</v>
      </c>
      <c r="F66" s="10">
        <v>24926</v>
      </c>
      <c r="G66" s="10">
        <v>22939</v>
      </c>
      <c r="H66" s="10">
        <v>7974863</v>
      </c>
      <c r="I66" s="10">
        <v>38486823</v>
      </c>
      <c r="J66" s="10">
        <v>46461686</v>
      </c>
      <c r="K66" s="10">
        <v>7712298</v>
      </c>
      <c r="L66" s="10">
        <v>27125383</v>
      </c>
      <c r="M66" s="10">
        <v>34837681</v>
      </c>
      <c r="N66" s="10">
        <v>11624005</v>
      </c>
      <c r="O66" s="24">
        <v>37036538</v>
      </c>
      <c r="P66" s="24">
        <v>-28870899</v>
      </c>
      <c r="Q66" s="24">
        <f t="shared" ref="Q66:Q124" si="1">O66+P66</f>
        <v>8165639</v>
      </c>
      <c r="R66" s="24">
        <v>2836243</v>
      </c>
      <c r="S66" s="24">
        <v>-1907658</v>
      </c>
      <c r="T66" s="12">
        <v>9106095</v>
      </c>
    </row>
    <row r="67" spans="1:20" x14ac:dyDescent="0.25">
      <c r="A67" s="13">
        <v>2019</v>
      </c>
      <c r="B67" s="10">
        <v>117</v>
      </c>
      <c r="C67" s="10" t="s">
        <v>86</v>
      </c>
      <c r="D67" s="10" t="s">
        <v>75</v>
      </c>
      <c r="E67" s="10">
        <v>13105</v>
      </c>
      <c r="F67" s="10">
        <v>15076</v>
      </c>
      <c r="G67" s="10">
        <v>15725</v>
      </c>
      <c r="H67" s="10">
        <v>11126677</v>
      </c>
      <c r="I67" s="10">
        <v>6165368</v>
      </c>
      <c r="J67" s="10">
        <v>17292045</v>
      </c>
      <c r="K67" s="10">
        <v>10467603</v>
      </c>
      <c r="L67" s="10">
        <v>260488</v>
      </c>
      <c r="M67" s="10">
        <v>10728091</v>
      </c>
      <c r="N67" s="10">
        <v>6563954</v>
      </c>
      <c r="O67" s="24">
        <v>14488838</v>
      </c>
      <c r="P67" s="24">
        <v>-13268441</v>
      </c>
      <c r="Q67" s="24">
        <f t="shared" si="1"/>
        <v>1220397</v>
      </c>
      <c r="R67" s="24">
        <v>-619979</v>
      </c>
      <c r="S67" s="24">
        <v>-128051</v>
      </c>
      <c r="T67" s="12">
        <v>472367</v>
      </c>
    </row>
    <row r="68" spans="1:20" x14ac:dyDescent="0.25">
      <c r="A68" s="13">
        <v>2019</v>
      </c>
      <c r="B68" s="10">
        <v>120</v>
      </c>
      <c r="C68" s="10" t="s">
        <v>87</v>
      </c>
      <c r="D68" s="10" t="s">
        <v>75</v>
      </c>
      <c r="E68" s="10">
        <v>2671</v>
      </c>
      <c r="F68" s="10">
        <v>2747</v>
      </c>
      <c r="G68" s="10">
        <v>2661</v>
      </c>
      <c r="H68" s="10">
        <v>1541132</v>
      </c>
      <c r="I68" s="10">
        <v>596737</v>
      </c>
      <c r="J68" s="10">
        <v>2137869</v>
      </c>
      <c r="K68" s="10">
        <v>537560</v>
      </c>
      <c r="L68" s="10">
        <v>0</v>
      </c>
      <c r="M68" s="10">
        <v>537560</v>
      </c>
      <c r="N68" s="10">
        <v>1600308</v>
      </c>
      <c r="O68" s="24">
        <v>2073739</v>
      </c>
      <c r="P68" s="24">
        <v>-2023740</v>
      </c>
      <c r="Q68" s="24">
        <f t="shared" si="1"/>
        <v>49999</v>
      </c>
      <c r="R68" s="24">
        <v>-12221</v>
      </c>
      <c r="S68" s="24">
        <v>27494</v>
      </c>
      <c r="T68" s="12">
        <v>65272</v>
      </c>
    </row>
    <row r="69" spans="1:20" x14ac:dyDescent="0.25">
      <c r="A69" s="16">
        <v>2019</v>
      </c>
      <c r="B69" s="17">
        <v>123</v>
      </c>
      <c r="C69" s="17" t="s">
        <v>88</v>
      </c>
      <c r="D69" s="17" t="s">
        <v>75</v>
      </c>
      <c r="E69" s="17">
        <v>26134</v>
      </c>
      <c r="F69" s="17">
        <v>22027</v>
      </c>
      <c r="G69" s="17">
        <v>17157</v>
      </c>
      <c r="H69" s="17">
        <v>8473077</v>
      </c>
      <c r="I69" s="17">
        <v>27260397</v>
      </c>
      <c r="J69" s="17">
        <v>35733474</v>
      </c>
      <c r="K69" s="17">
        <v>9801914</v>
      </c>
      <c r="L69" s="17">
        <v>9648058</v>
      </c>
      <c r="M69" s="17">
        <v>19449972</v>
      </c>
      <c r="N69" s="17">
        <v>16283502</v>
      </c>
      <c r="O69" s="24">
        <v>32705957</v>
      </c>
      <c r="P69" s="24">
        <v>-27145394</v>
      </c>
      <c r="Q69" s="24">
        <f t="shared" si="1"/>
        <v>5560563</v>
      </c>
      <c r="R69" s="24">
        <v>-1550785</v>
      </c>
      <c r="S69" s="24">
        <v>-581817</v>
      </c>
      <c r="T69" s="18">
        <v>3427961</v>
      </c>
    </row>
    <row r="70" spans="1:20" x14ac:dyDescent="0.25">
      <c r="A70" s="13">
        <v>2019</v>
      </c>
      <c r="B70" s="10">
        <v>129</v>
      </c>
      <c r="C70" s="10" t="s">
        <v>89</v>
      </c>
      <c r="D70" s="10" t="s">
        <v>75</v>
      </c>
      <c r="E70" s="10">
        <v>987</v>
      </c>
      <c r="F70" s="10">
        <v>980</v>
      </c>
      <c r="G70" s="10">
        <v>889</v>
      </c>
      <c r="H70" s="10">
        <v>2456019</v>
      </c>
      <c r="I70" s="10">
        <v>2311449</v>
      </c>
      <c r="J70" s="10">
        <v>4767468</v>
      </c>
      <c r="K70" s="10">
        <v>1200641</v>
      </c>
      <c r="L70" s="10">
        <v>1064779</v>
      </c>
      <c r="M70" s="10">
        <v>2265420</v>
      </c>
      <c r="N70" s="10">
        <v>2502048</v>
      </c>
      <c r="O70" s="24">
        <v>4054862</v>
      </c>
      <c r="P70" s="24">
        <v>-3472137</v>
      </c>
      <c r="Q70" s="24">
        <f t="shared" si="1"/>
        <v>582725</v>
      </c>
      <c r="R70" s="24">
        <v>-141408</v>
      </c>
      <c r="S70" s="24">
        <v>-47807</v>
      </c>
      <c r="T70" s="12">
        <v>393510</v>
      </c>
    </row>
    <row r="71" spans="1:20" x14ac:dyDescent="0.25">
      <c r="A71" s="13">
        <v>2019</v>
      </c>
      <c r="B71" s="10">
        <v>132</v>
      </c>
      <c r="C71" s="10" t="s">
        <v>90</v>
      </c>
      <c r="D71" s="10" t="s">
        <v>75</v>
      </c>
      <c r="E71" s="10">
        <v>2940</v>
      </c>
      <c r="F71" s="10">
        <v>2609</v>
      </c>
      <c r="G71" s="10">
        <v>4001</v>
      </c>
      <c r="H71" s="10">
        <v>1682342</v>
      </c>
      <c r="I71" s="10">
        <v>4487872</v>
      </c>
      <c r="J71" s="10">
        <v>6170214</v>
      </c>
      <c r="K71" s="10">
        <v>1560299</v>
      </c>
      <c r="L71" s="10">
        <v>3485317</v>
      </c>
      <c r="M71" s="10">
        <v>5045616</v>
      </c>
      <c r="N71" s="10">
        <v>1124598</v>
      </c>
      <c r="O71" s="24">
        <v>2472802</v>
      </c>
      <c r="P71" s="24">
        <v>-3200965</v>
      </c>
      <c r="Q71" s="24">
        <f t="shared" si="1"/>
        <v>-728163</v>
      </c>
      <c r="R71" s="24">
        <v>261688</v>
      </c>
      <c r="S71" s="24">
        <v>-90383</v>
      </c>
      <c r="T71" s="12">
        <v>-556858</v>
      </c>
    </row>
    <row r="72" spans="1:20" x14ac:dyDescent="0.25">
      <c r="A72" s="13">
        <v>2019</v>
      </c>
      <c r="B72" s="10">
        <v>137</v>
      </c>
      <c r="C72" s="10" t="s">
        <v>91</v>
      </c>
      <c r="D72" s="10" t="s">
        <v>75</v>
      </c>
      <c r="E72" s="10">
        <v>684</v>
      </c>
      <c r="F72" s="10">
        <v>589</v>
      </c>
      <c r="G72" s="10">
        <v>540</v>
      </c>
      <c r="H72" s="10">
        <v>869949</v>
      </c>
      <c r="I72" s="10">
        <v>1106626</v>
      </c>
      <c r="J72" s="10">
        <v>1976575</v>
      </c>
      <c r="K72" s="10">
        <v>929720</v>
      </c>
      <c r="L72" s="10">
        <v>295955</v>
      </c>
      <c r="M72" s="10">
        <v>1225675</v>
      </c>
      <c r="N72" s="10">
        <v>750900</v>
      </c>
      <c r="O72" s="24">
        <v>927412</v>
      </c>
      <c r="P72" s="24">
        <v>-1089811</v>
      </c>
      <c r="Q72" s="24">
        <f t="shared" si="1"/>
        <v>-162399</v>
      </c>
      <c r="R72" s="24">
        <v>7017</v>
      </c>
      <c r="S72" s="24">
        <v>-9325</v>
      </c>
      <c r="T72" s="12">
        <v>-164707</v>
      </c>
    </row>
    <row r="73" spans="1:20" x14ac:dyDescent="0.25">
      <c r="A73" s="13">
        <v>2019</v>
      </c>
      <c r="B73" s="10">
        <v>138</v>
      </c>
      <c r="C73" s="10" t="s">
        <v>92</v>
      </c>
      <c r="D73" s="10" t="s">
        <v>75</v>
      </c>
      <c r="E73" s="10">
        <v>57</v>
      </c>
      <c r="F73" s="10">
        <v>70</v>
      </c>
      <c r="G73" s="10">
        <v>5</v>
      </c>
      <c r="H73" s="10">
        <v>33978</v>
      </c>
      <c r="I73" s="10">
        <v>397334</v>
      </c>
      <c r="J73" s="10">
        <v>431312</v>
      </c>
      <c r="K73" s="10">
        <v>3560</v>
      </c>
      <c r="L73" s="10">
        <v>3573</v>
      </c>
      <c r="M73" s="10">
        <v>7133</v>
      </c>
      <c r="N73" s="10">
        <v>424179</v>
      </c>
      <c r="O73" s="24">
        <v>132338</v>
      </c>
      <c r="P73" s="24">
        <v>-166420</v>
      </c>
      <c r="Q73" s="24">
        <f t="shared" si="1"/>
        <v>-34082</v>
      </c>
      <c r="R73" s="24">
        <v>-12205</v>
      </c>
      <c r="S73" s="24">
        <v>0</v>
      </c>
      <c r="T73" s="12">
        <v>-46287</v>
      </c>
    </row>
    <row r="74" spans="1:20" x14ac:dyDescent="0.25">
      <c r="A74" s="13">
        <v>2019</v>
      </c>
      <c r="B74" s="10">
        <v>139</v>
      </c>
      <c r="C74" s="10" t="s">
        <v>93</v>
      </c>
      <c r="D74" s="10" t="s">
        <v>75</v>
      </c>
      <c r="E74" s="10">
        <v>8571</v>
      </c>
      <c r="F74" s="10">
        <v>7841</v>
      </c>
      <c r="G74" s="10">
        <v>6766</v>
      </c>
      <c r="H74" s="10">
        <v>4302842</v>
      </c>
      <c r="I74" s="10">
        <v>28455404</v>
      </c>
      <c r="J74" s="10">
        <v>32758246</v>
      </c>
      <c r="K74" s="10">
        <v>3631948</v>
      </c>
      <c r="L74" s="10">
        <v>9444205</v>
      </c>
      <c r="M74" s="10">
        <v>13076153</v>
      </c>
      <c r="N74" s="10">
        <v>19682093</v>
      </c>
      <c r="O74" s="24">
        <v>12150038</v>
      </c>
      <c r="P74" s="24">
        <v>-12058388</v>
      </c>
      <c r="Q74" s="24">
        <f t="shared" si="1"/>
        <v>91650</v>
      </c>
      <c r="R74" s="24">
        <v>-357737</v>
      </c>
      <c r="S74" s="24">
        <v>-272286</v>
      </c>
      <c r="T74" s="12">
        <v>-90419</v>
      </c>
    </row>
    <row r="75" spans="1:20" x14ac:dyDescent="0.25">
      <c r="A75" s="13">
        <v>2019</v>
      </c>
      <c r="B75" s="10">
        <v>143</v>
      </c>
      <c r="C75" s="10" t="s">
        <v>94</v>
      </c>
      <c r="D75" s="10" t="s">
        <v>75</v>
      </c>
      <c r="E75" s="10">
        <v>95914</v>
      </c>
      <c r="F75" s="10">
        <v>96635</v>
      </c>
      <c r="G75" s="10">
        <v>90975</v>
      </c>
      <c r="H75" s="10">
        <v>43725519</v>
      </c>
      <c r="I75" s="10">
        <v>163320980</v>
      </c>
      <c r="J75" s="10">
        <v>207046499</v>
      </c>
      <c r="K75" s="10">
        <v>37826531</v>
      </c>
      <c r="L75" s="10">
        <v>71819893</v>
      </c>
      <c r="M75" s="10">
        <v>109646424</v>
      </c>
      <c r="N75" s="10">
        <v>97400075</v>
      </c>
      <c r="O75" s="24">
        <v>137273077</v>
      </c>
      <c r="P75" s="24">
        <v>-109824977</v>
      </c>
      <c r="Q75" s="24">
        <f t="shared" si="1"/>
        <v>27448100</v>
      </c>
      <c r="R75" s="24">
        <v>-8955901</v>
      </c>
      <c r="S75" s="24">
        <v>-5248305</v>
      </c>
      <c r="T75" s="12">
        <v>13466079</v>
      </c>
    </row>
    <row r="76" spans="1:20" x14ac:dyDescent="0.25">
      <c r="A76" s="13">
        <v>2019</v>
      </c>
      <c r="B76" s="10">
        <v>144</v>
      </c>
      <c r="C76" s="10" t="s">
        <v>95</v>
      </c>
      <c r="D76" s="10" t="s">
        <v>75</v>
      </c>
      <c r="E76" s="10">
        <v>3198</v>
      </c>
      <c r="F76" s="10">
        <v>3519</v>
      </c>
      <c r="G76" s="10">
        <v>3745</v>
      </c>
      <c r="H76" s="10">
        <v>6991493</v>
      </c>
      <c r="I76" s="10">
        <v>9281748</v>
      </c>
      <c r="J76" s="10">
        <v>16273241</v>
      </c>
      <c r="K76" s="10">
        <v>6359972</v>
      </c>
      <c r="L76" s="10">
        <v>5190723</v>
      </c>
      <c r="M76" s="10">
        <v>11550695</v>
      </c>
      <c r="N76" s="10">
        <v>4722546</v>
      </c>
      <c r="O76" s="24">
        <v>8695616</v>
      </c>
      <c r="P76" s="24">
        <v>-6778281</v>
      </c>
      <c r="Q76" s="24">
        <f t="shared" si="1"/>
        <v>1917335</v>
      </c>
      <c r="R76" s="24">
        <v>76382</v>
      </c>
      <c r="S76" s="24">
        <v>-491447</v>
      </c>
      <c r="T76" s="12">
        <v>1502270</v>
      </c>
    </row>
    <row r="77" spans="1:20" x14ac:dyDescent="0.25">
      <c r="A77" s="13">
        <v>2019</v>
      </c>
      <c r="B77" s="10">
        <v>152</v>
      </c>
      <c r="C77" s="10" t="s">
        <v>96</v>
      </c>
      <c r="D77" s="10" t="s">
        <v>75</v>
      </c>
      <c r="E77" s="10">
        <v>13213</v>
      </c>
      <c r="F77" s="10">
        <v>16497</v>
      </c>
      <c r="G77" s="10">
        <v>17814</v>
      </c>
      <c r="H77" s="10">
        <v>3783376</v>
      </c>
      <c r="I77" s="10">
        <v>2029334</v>
      </c>
      <c r="J77" s="10">
        <v>5812710</v>
      </c>
      <c r="K77" s="10">
        <v>1494815</v>
      </c>
      <c r="L77" s="10">
        <v>196216</v>
      </c>
      <c r="M77" s="10">
        <v>1691031</v>
      </c>
      <c r="N77" s="10">
        <v>4121679</v>
      </c>
      <c r="O77" s="24">
        <v>12606836</v>
      </c>
      <c r="P77" s="24">
        <v>-11372739</v>
      </c>
      <c r="Q77" s="24">
        <f t="shared" si="1"/>
        <v>1234097</v>
      </c>
      <c r="R77" s="24">
        <v>-301785</v>
      </c>
      <c r="S77" s="24">
        <v>-23841</v>
      </c>
      <c r="T77" s="12">
        <v>908471</v>
      </c>
    </row>
    <row r="78" spans="1:20" x14ac:dyDescent="0.25">
      <c r="A78" s="13">
        <v>2019</v>
      </c>
      <c r="B78" s="10">
        <v>155</v>
      </c>
      <c r="C78" s="10" t="s">
        <v>97</v>
      </c>
      <c r="D78" s="10" t="s">
        <v>75</v>
      </c>
      <c r="E78" s="10">
        <v>9254</v>
      </c>
      <c r="F78" s="10">
        <v>7203</v>
      </c>
      <c r="G78" s="10">
        <v>4733</v>
      </c>
      <c r="H78" s="10">
        <v>4863999</v>
      </c>
      <c r="I78" s="10">
        <v>24116192</v>
      </c>
      <c r="J78" s="10">
        <v>28980191</v>
      </c>
      <c r="K78" s="10">
        <v>4069492</v>
      </c>
      <c r="L78" s="10">
        <v>9600059</v>
      </c>
      <c r="M78" s="10">
        <v>13669551</v>
      </c>
      <c r="N78" s="10">
        <v>15310640</v>
      </c>
      <c r="O78" s="24">
        <v>5803812</v>
      </c>
      <c r="P78" s="24">
        <v>-5157964</v>
      </c>
      <c r="Q78" s="24">
        <f t="shared" si="1"/>
        <v>645848</v>
      </c>
      <c r="R78" s="24">
        <v>243966</v>
      </c>
      <c r="S78" s="24">
        <v>-484740</v>
      </c>
      <c r="T78" s="12">
        <v>405074</v>
      </c>
    </row>
    <row r="79" spans="1:20" x14ac:dyDescent="0.25">
      <c r="A79" s="13">
        <v>2019</v>
      </c>
      <c r="B79" s="10">
        <v>162</v>
      </c>
      <c r="C79" s="10" t="s">
        <v>98</v>
      </c>
      <c r="D79" s="10" t="s">
        <v>75</v>
      </c>
      <c r="E79" s="10">
        <v>1088</v>
      </c>
      <c r="F79" s="10">
        <v>1112</v>
      </c>
      <c r="G79" s="10">
        <v>985</v>
      </c>
      <c r="H79" s="10">
        <v>723006</v>
      </c>
      <c r="I79" s="10">
        <v>430358</v>
      </c>
      <c r="J79" s="10">
        <v>1153364</v>
      </c>
      <c r="K79" s="10">
        <v>379099</v>
      </c>
      <c r="L79" s="10">
        <v>278638</v>
      </c>
      <c r="M79" s="10">
        <v>657737</v>
      </c>
      <c r="N79" s="10">
        <v>495627</v>
      </c>
      <c r="O79" s="24">
        <v>1781164</v>
      </c>
      <c r="P79" s="24">
        <v>-1758110</v>
      </c>
      <c r="Q79" s="24">
        <f t="shared" si="1"/>
        <v>23054</v>
      </c>
      <c r="R79" s="24">
        <v>-66598</v>
      </c>
      <c r="S79" s="24">
        <v>36713</v>
      </c>
      <c r="T79" s="12">
        <v>-6831</v>
      </c>
    </row>
    <row r="80" spans="1:20" x14ac:dyDescent="0.25">
      <c r="A80" s="13">
        <v>2019</v>
      </c>
      <c r="B80" s="10">
        <v>165</v>
      </c>
      <c r="C80" s="10" t="s">
        <v>99</v>
      </c>
      <c r="D80" s="10" t="s">
        <v>75</v>
      </c>
      <c r="E80" s="10">
        <v>4799</v>
      </c>
      <c r="F80" s="10">
        <v>4250</v>
      </c>
      <c r="G80" s="10">
        <v>3330</v>
      </c>
      <c r="H80" s="10">
        <v>3195389</v>
      </c>
      <c r="I80" s="10">
        <v>5208177</v>
      </c>
      <c r="J80" s="10">
        <v>8403566</v>
      </c>
      <c r="K80" s="10">
        <v>3625746</v>
      </c>
      <c r="L80" s="10">
        <v>2497641</v>
      </c>
      <c r="M80" s="10">
        <v>6123387</v>
      </c>
      <c r="N80" s="10">
        <v>2280179</v>
      </c>
      <c r="O80" s="24">
        <v>4351975</v>
      </c>
      <c r="P80" s="24">
        <v>-4525711</v>
      </c>
      <c r="Q80" s="24">
        <f t="shared" si="1"/>
        <v>-173736</v>
      </c>
      <c r="R80" s="24">
        <v>-91475</v>
      </c>
      <c r="S80" s="24">
        <v>-102891</v>
      </c>
      <c r="T80" s="12">
        <v>-372407</v>
      </c>
    </row>
    <row r="81" spans="1:20" x14ac:dyDescent="0.25">
      <c r="A81" s="13">
        <v>2019</v>
      </c>
      <c r="B81" s="10">
        <v>171</v>
      </c>
      <c r="C81" s="10" t="s">
        <v>100</v>
      </c>
      <c r="D81" s="10" t="s">
        <v>75</v>
      </c>
      <c r="E81" s="10">
        <v>1182</v>
      </c>
      <c r="F81" s="10">
        <v>1529</v>
      </c>
      <c r="G81" s="10">
        <v>1424</v>
      </c>
      <c r="H81" s="10">
        <v>605464</v>
      </c>
      <c r="I81" s="10">
        <v>308056</v>
      </c>
      <c r="J81" s="10">
        <v>913520</v>
      </c>
      <c r="K81" s="10">
        <v>346158</v>
      </c>
      <c r="L81" s="10">
        <v>262871</v>
      </c>
      <c r="M81" s="10">
        <v>609029</v>
      </c>
      <c r="N81" s="10">
        <v>304491</v>
      </c>
      <c r="O81" s="24">
        <v>1421011</v>
      </c>
      <c r="P81" s="24">
        <v>-1473122</v>
      </c>
      <c r="Q81" s="24">
        <f t="shared" si="1"/>
        <v>-52111</v>
      </c>
      <c r="R81" s="24">
        <v>38837</v>
      </c>
      <c r="S81" s="24">
        <v>466</v>
      </c>
      <c r="T81" s="12">
        <v>-12808</v>
      </c>
    </row>
    <row r="82" spans="1:20" x14ac:dyDescent="0.25">
      <c r="A82" s="13">
        <v>2019</v>
      </c>
      <c r="B82" s="10">
        <v>176</v>
      </c>
      <c r="C82" s="10" t="s">
        <v>101</v>
      </c>
      <c r="D82" s="10" t="s">
        <v>75</v>
      </c>
      <c r="E82" s="10">
        <v>4809</v>
      </c>
      <c r="F82" s="10">
        <v>5630</v>
      </c>
      <c r="G82" s="10">
        <v>4201</v>
      </c>
      <c r="H82" s="10">
        <v>4520646</v>
      </c>
      <c r="I82" s="10">
        <v>6947981</v>
      </c>
      <c r="J82" s="10">
        <v>11468627</v>
      </c>
      <c r="K82" s="10">
        <v>3378851</v>
      </c>
      <c r="L82" s="10">
        <v>1337855</v>
      </c>
      <c r="M82" s="10">
        <v>4716706</v>
      </c>
      <c r="N82" s="10">
        <v>6751921</v>
      </c>
      <c r="O82" s="24">
        <v>4985424</v>
      </c>
      <c r="P82" s="24">
        <v>-4059165</v>
      </c>
      <c r="Q82" s="24">
        <f t="shared" si="1"/>
        <v>926259</v>
      </c>
      <c r="R82" s="24">
        <v>155307</v>
      </c>
      <c r="S82" s="24">
        <v>-411286</v>
      </c>
      <c r="T82" s="12">
        <v>670280</v>
      </c>
    </row>
    <row r="83" spans="1:20" x14ac:dyDescent="0.25">
      <c r="A83" s="13">
        <v>2019</v>
      </c>
      <c r="B83" s="10">
        <v>183</v>
      </c>
      <c r="C83" s="10" t="s">
        <v>102</v>
      </c>
      <c r="D83" s="10" t="s">
        <v>75</v>
      </c>
      <c r="E83" s="10">
        <v>1181</v>
      </c>
      <c r="F83" s="10">
        <v>433</v>
      </c>
      <c r="G83" s="10">
        <v>115</v>
      </c>
      <c r="H83" s="10">
        <v>107713</v>
      </c>
      <c r="I83" s="10">
        <v>1225016</v>
      </c>
      <c r="J83" s="10">
        <v>1332729</v>
      </c>
      <c r="K83" s="10">
        <v>765955</v>
      </c>
      <c r="L83" s="10">
        <v>111310</v>
      </c>
      <c r="M83" s="10">
        <v>877265</v>
      </c>
      <c r="N83" s="10">
        <v>455463</v>
      </c>
      <c r="O83" s="24">
        <v>556061</v>
      </c>
      <c r="P83" s="24">
        <v>-905378</v>
      </c>
      <c r="Q83" s="24">
        <f t="shared" si="1"/>
        <v>-349317</v>
      </c>
      <c r="R83" s="24">
        <v>0</v>
      </c>
      <c r="S83" s="24">
        <v>-9128</v>
      </c>
      <c r="T83" s="12">
        <v>-358445</v>
      </c>
    </row>
    <row r="84" spans="1:20" x14ac:dyDescent="0.25">
      <c r="A84" s="13">
        <v>2019</v>
      </c>
      <c r="B84" s="10">
        <v>193</v>
      </c>
      <c r="C84" s="10" t="s">
        <v>103</v>
      </c>
      <c r="D84" s="10" t="s">
        <v>75</v>
      </c>
      <c r="E84" s="10">
        <v>1056</v>
      </c>
      <c r="F84" s="10">
        <v>1035</v>
      </c>
      <c r="G84" s="10">
        <v>900</v>
      </c>
      <c r="H84" s="10">
        <v>1705596</v>
      </c>
      <c r="I84" s="10">
        <v>248620</v>
      </c>
      <c r="J84" s="10">
        <v>1954216</v>
      </c>
      <c r="K84" s="10">
        <v>362405</v>
      </c>
      <c r="L84" s="10">
        <v>0</v>
      </c>
      <c r="M84" s="10">
        <v>362405</v>
      </c>
      <c r="N84" s="10">
        <v>1591811</v>
      </c>
      <c r="O84" s="24">
        <v>1775329</v>
      </c>
      <c r="P84" s="24">
        <v>-1717320</v>
      </c>
      <c r="Q84" s="24">
        <f t="shared" si="1"/>
        <v>58009</v>
      </c>
      <c r="R84" s="24">
        <v>-4597</v>
      </c>
      <c r="S84" s="24">
        <v>31729</v>
      </c>
      <c r="T84" s="12">
        <v>85141</v>
      </c>
    </row>
    <row r="85" spans="1:20" x14ac:dyDescent="0.25">
      <c r="A85" s="13">
        <v>2019</v>
      </c>
      <c r="B85" s="10">
        <v>214</v>
      </c>
      <c r="C85" s="10" t="s">
        <v>104</v>
      </c>
      <c r="D85" s="10" t="s">
        <v>105</v>
      </c>
      <c r="E85" s="10">
        <v>1005</v>
      </c>
      <c r="F85" s="10">
        <v>1569</v>
      </c>
      <c r="G85" s="10">
        <v>1385</v>
      </c>
      <c r="H85" s="10">
        <v>392073</v>
      </c>
      <c r="I85" s="10">
        <v>70685</v>
      </c>
      <c r="J85" s="10">
        <v>462758</v>
      </c>
      <c r="K85" s="10">
        <v>374897</v>
      </c>
      <c r="L85" s="10">
        <v>0</v>
      </c>
      <c r="M85" s="10">
        <v>374897</v>
      </c>
      <c r="N85" s="10">
        <v>87862</v>
      </c>
      <c r="O85" s="24">
        <v>665049</v>
      </c>
      <c r="P85" s="24">
        <v>-634221</v>
      </c>
      <c r="Q85" s="24">
        <f t="shared" si="1"/>
        <v>30828</v>
      </c>
      <c r="R85" s="24">
        <v>-16284</v>
      </c>
      <c r="S85" s="24">
        <v>0</v>
      </c>
      <c r="T85" s="12">
        <v>14544</v>
      </c>
    </row>
    <row r="86" spans="1:20" x14ac:dyDescent="0.25">
      <c r="A86" s="13">
        <v>2019</v>
      </c>
      <c r="B86" s="10">
        <v>218</v>
      </c>
      <c r="C86" s="10" t="s">
        <v>106</v>
      </c>
      <c r="D86" s="10" t="s">
        <v>105</v>
      </c>
      <c r="E86" s="10">
        <v>5735</v>
      </c>
      <c r="F86" s="10">
        <v>7351</v>
      </c>
      <c r="G86" s="10">
        <v>8378</v>
      </c>
      <c r="H86" s="10">
        <v>7317878</v>
      </c>
      <c r="I86" s="10">
        <v>12549096</v>
      </c>
      <c r="J86" s="10">
        <v>19866974</v>
      </c>
      <c r="K86" s="10">
        <v>8486510</v>
      </c>
      <c r="L86" s="10">
        <v>714339</v>
      </c>
      <c r="M86" s="10">
        <v>9200849</v>
      </c>
      <c r="N86" s="10">
        <v>10666126</v>
      </c>
      <c r="O86" s="24">
        <v>9474525</v>
      </c>
      <c r="P86" s="24">
        <v>-7160928</v>
      </c>
      <c r="Q86" s="24">
        <f t="shared" si="1"/>
        <v>2313597</v>
      </c>
      <c r="R86" s="24">
        <v>-620388</v>
      </c>
      <c r="S86" s="24">
        <v>6275</v>
      </c>
      <c r="T86" s="12">
        <v>1699484</v>
      </c>
    </row>
    <row r="87" spans="1:20" x14ac:dyDescent="0.25">
      <c r="A87" s="13">
        <v>2019</v>
      </c>
      <c r="B87" s="10">
        <v>229</v>
      </c>
      <c r="C87" s="10" t="s">
        <v>107</v>
      </c>
      <c r="D87" s="10" t="s">
        <v>105</v>
      </c>
      <c r="E87" s="10">
        <v>74</v>
      </c>
      <c r="F87" s="10">
        <v>76</v>
      </c>
      <c r="G87" s="10">
        <v>54</v>
      </c>
      <c r="H87" s="10">
        <v>15926</v>
      </c>
      <c r="I87" s="10">
        <v>75194</v>
      </c>
      <c r="J87" s="10">
        <v>91120</v>
      </c>
      <c r="K87" s="10">
        <v>442</v>
      </c>
      <c r="L87" s="10">
        <v>0</v>
      </c>
      <c r="M87" s="10">
        <v>442</v>
      </c>
      <c r="N87" s="10">
        <v>90678</v>
      </c>
      <c r="O87" s="24">
        <v>45324</v>
      </c>
      <c r="P87" s="24">
        <v>-32071</v>
      </c>
      <c r="Q87" s="24">
        <f t="shared" si="1"/>
        <v>13253</v>
      </c>
      <c r="R87" s="24">
        <v>-2931</v>
      </c>
      <c r="S87" s="24">
        <v>0</v>
      </c>
      <c r="T87" s="12">
        <v>10322</v>
      </c>
    </row>
    <row r="88" spans="1:20" x14ac:dyDescent="0.25">
      <c r="A88" s="13">
        <v>2019</v>
      </c>
      <c r="B88" s="10">
        <v>236</v>
      </c>
      <c r="C88" s="10" t="s">
        <v>108</v>
      </c>
      <c r="D88" s="10" t="s">
        <v>105</v>
      </c>
      <c r="E88" s="10">
        <v>71</v>
      </c>
      <c r="F88" s="10">
        <v>55</v>
      </c>
      <c r="G88" s="10">
        <v>47</v>
      </c>
      <c r="H88" s="10">
        <v>18751</v>
      </c>
      <c r="I88" s="10">
        <v>2111</v>
      </c>
      <c r="J88" s="10">
        <v>20862</v>
      </c>
      <c r="K88" s="10">
        <v>12562</v>
      </c>
      <c r="L88" s="10">
        <v>0</v>
      </c>
      <c r="M88" s="10">
        <v>12562</v>
      </c>
      <c r="N88" s="10">
        <v>8300</v>
      </c>
      <c r="O88" s="24">
        <v>100368</v>
      </c>
      <c r="P88" s="24">
        <v>-67396</v>
      </c>
      <c r="Q88" s="24">
        <f t="shared" si="1"/>
        <v>32972</v>
      </c>
      <c r="R88" s="24">
        <v>-8369</v>
      </c>
      <c r="S88" s="24">
        <v>0</v>
      </c>
      <c r="T88" s="12">
        <v>24603</v>
      </c>
    </row>
    <row r="89" spans="1:20" x14ac:dyDescent="0.25">
      <c r="A89" s="13">
        <v>2019</v>
      </c>
      <c r="B89" s="10">
        <v>241</v>
      </c>
      <c r="C89" s="10" t="s">
        <v>109</v>
      </c>
      <c r="D89" s="10" t="s">
        <v>105</v>
      </c>
      <c r="E89" s="10">
        <v>39</v>
      </c>
      <c r="F89" s="10">
        <v>43</v>
      </c>
      <c r="G89" s="10">
        <v>56</v>
      </c>
      <c r="H89" s="10">
        <v>19151</v>
      </c>
      <c r="I89" s="10">
        <v>137547</v>
      </c>
      <c r="J89" s="10">
        <v>156698</v>
      </c>
      <c r="K89" s="10">
        <v>499822</v>
      </c>
      <c r="L89" s="10">
        <v>0</v>
      </c>
      <c r="M89" s="10">
        <v>499822</v>
      </c>
      <c r="N89" s="10">
        <v>-343124</v>
      </c>
      <c r="O89" s="24">
        <v>171112</v>
      </c>
      <c r="P89" s="24">
        <v>-313721</v>
      </c>
      <c r="Q89" s="24">
        <f t="shared" si="1"/>
        <v>-142609</v>
      </c>
      <c r="R89" s="24">
        <v>38232</v>
      </c>
      <c r="S89" s="24">
        <v>-24</v>
      </c>
      <c r="T89" s="12">
        <v>-104401</v>
      </c>
    </row>
    <row r="90" spans="1:20" x14ac:dyDescent="0.25">
      <c r="A90" s="13">
        <v>2019</v>
      </c>
      <c r="B90" s="10">
        <v>257</v>
      </c>
      <c r="C90" s="10" t="s">
        <v>110</v>
      </c>
      <c r="D90" s="10" t="s">
        <v>105</v>
      </c>
      <c r="E90" s="10">
        <v>1321</v>
      </c>
      <c r="F90" s="10">
        <v>1261</v>
      </c>
      <c r="G90" s="10">
        <v>1197</v>
      </c>
      <c r="H90" s="10">
        <v>510406</v>
      </c>
      <c r="I90" s="10">
        <v>164388</v>
      </c>
      <c r="J90" s="10">
        <v>674794</v>
      </c>
      <c r="K90" s="10">
        <v>281754</v>
      </c>
      <c r="L90" s="10">
        <v>20000</v>
      </c>
      <c r="M90" s="10">
        <v>301754</v>
      </c>
      <c r="N90" s="10">
        <v>373039</v>
      </c>
      <c r="O90" s="24">
        <v>1097615</v>
      </c>
      <c r="P90" s="24">
        <v>-1012128</v>
      </c>
      <c r="Q90" s="24">
        <f t="shared" si="1"/>
        <v>85487</v>
      </c>
      <c r="R90" s="24">
        <v>-19112</v>
      </c>
      <c r="S90" s="24">
        <v>-17122</v>
      </c>
      <c r="T90" s="12">
        <v>49253</v>
      </c>
    </row>
    <row r="91" spans="1:20" x14ac:dyDescent="0.25">
      <c r="A91" s="13">
        <v>2019</v>
      </c>
      <c r="B91" s="10">
        <v>258</v>
      </c>
      <c r="C91" s="10" t="s">
        <v>111</v>
      </c>
      <c r="D91" s="10" t="s">
        <v>105</v>
      </c>
      <c r="E91" s="10">
        <v>21</v>
      </c>
      <c r="F91" s="10">
        <v>2</v>
      </c>
      <c r="G91" s="10">
        <v>0</v>
      </c>
      <c r="H91" s="10">
        <v>4823</v>
      </c>
      <c r="I91" s="10">
        <v>31285</v>
      </c>
      <c r="J91" s="10">
        <v>36108</v>
      </c>
      <c r="K91" s="10">
        <v>42650</v>
      </c>
      <c r="L91" s="10">
        <v>0</v>
      </c>
      <c r="M91" s="10">
        <v>42650</v>
      </c>
      <c r="N91" s="10">
        <v>-6542</v>
      </c>
      <c r="O91" s="24">
        <v>12528</v>
      </c>
      <c r="P91" s="24">
        <v>-34351</v>
      </c>
      <c r="Q91" s="24">
        <f t="shared" si="1"/>
        <v>-21823</v>
      </c>
      <c r="R91" s="24">
        <v>0</v>
      </c>
      <c r="S91" s="24">
        <v>-2193</v>
      </c>
      <c r="T91" s="12">
        <v>-24016</v>
      </c>
    </row>
    <row r="92" spans="1:20" x14ac:dyDescent="0.25">
      <c r="A92" s="13">
        <v>2019</v>
      </c>
      <c r="B92" s="10">
        <v>260</v>
      </c>
      <c r="C92" s="10" t="s">
        <v>112</v>
      </c>
      <c r="D92" s="10" t="s">
        <v>105</v>
      </c>
      <c r="E92" s="10">
        <v>37972</v>
      </c>
      <c r="F92" s="10">
        <v>37320</v>
      </c>
      <c r="G92" s="10">
        <v>32901</v>
      </c>
      <c r="H92" s="10">
        <v>5634796</v>
      </c>
      <c r="I92" s="10">
        <v>48390127</v>
      </c>
      <c r="J92" s="10">
        <v>54024923</v>
      </c>
      <c r="K92" s="10">
        <v>10931330</v>
      </c>
      <c r="L92" s="10">
        <v>33179510</v>
      </c>
      <c r="M92" s="10">
        <v>44110840</v>
      </c>
      <c r="N92" s="10">
        <v>9914083</v>
      </c>
      <c r="O92" s="24">
        <v>48156411</v>
      </c>
      <c r="P92" s="24">
        <v>-43906481</v>
      </c>
      <c r="Q92" s="24">
        <f t="shared" si="1"/>
        <v>4249930</v>
      </c>
      <c r="R92" s="24">
        <v>2816212</v>
      </c>
      <c r="S92" s="24">
        <v>-2377798</v>
      </c>
      <c r="T92" s="12">
        <v>4700215</v>
      </c>
    </row>
    <row r="93" spans="1:20" x14ac:dyDescent="0.25">
      <c r="A93" s="13">
        <v>2019</v>
      </c>
      <c r="B93" s="10">
        <v>273</v>
      </c>
      <c r="C93" s="10" t="s">
        <v>113</v>
      </c>
      <c r="D93" s="10" t="s">
        <v>105</v>
      </c>
      <c r="E93" s="10">
        <v>546</v>
      </c>
      <c r="F93" s="10">
        <v>512</v>
      </c>
      <c r="G93" s="10">
        <v>431</v>
      </c>
      <c r="H93" s="10">
        <v>191567</v>
      </c>
      <c r="I93" s="10">
        <v>258497</v>
      </c>
      <c r="J93" s="10">
        <v>450064</v>
      </c>
      <c r="K93" s="10">
        <v>226137</v>
      </c>
      <c r="L93" s="10">
        <v>0</v>
      </c>
      <c r="M93" s="10">
        <v>226137</v>
      </c>
      <c r="N93" s="10">
        <v>223926</v>
      </c>
      <c r="O93" s="24">
        <v>298525</v>
      </c>
      <c r="P93" s="24">
        <v>-283708</v>
      </c>
      <c r="Q93" s="24">
        <f t="shared" si="1"/>
        <v>14817</v>
      </c>
      <c r="R93" s="24">
        <v>-6634</v>
      </c>
      <c r="S93" s="24">
        <v>-2561</v>
      </c>
      <c r="T93" s="12">
        <v>5622</v>
      </c>
    </row>
    <row r="94" spans="1:20" x14ac:dyDescent="0.25">
      <c r="A94" s="13">
        <v>2019</v>
      </c>
      <c r="B94" s="10">
        <v>280</v>
      </c>
      <c r="C94" s="10" t="s">
        <v>114</v>
      </c>
      <c r="D94" s="10" t="s">
        <v>105</v>
      </c>
      <c r="E94" s="10">
        <v>2951</v>
      </c>
      <c r="F94" s="10">
        <v>2728</v>
      </c>
      <c r="G94" s="10">
        <v>2483</v>
      </c>
      <c r="H94" s="10">
        <v>2253525</v>
      </c>
      <c r="I94" s="10">
        <v>852739</v>
      </c>
      <c r="J94" s="10">
        <v>3106264</v>
      </c>
      <c r="K94" s="10">
        <v>1789054</v>
      </c>
      <c r="L94" s="10">
        <v>183950</v>
      </c>
      <c r="M94" s="10">
        <v>1973004</v>
      </c>
      <c r="N94" s="10">
        <v>1133260</v>
      </c>
      <c r="O94" s="24">
        <v>2194425</v>
      </c>
      <c r="P94" s="24">
        <v>-2204490</v>
      </c>
      <c r="Q94" s="24">
        <f t="shared" si="1"/>
        <v>-10065</v>
      </c>
      <c r="R94" s="24">
        <v>-17339</v>
      </c>
      <c r="S94" s="24">
        <v>-15642</v>
      </c>
      <c r="T94" s="12">
        <v>-43046</v>
      </c>
    </row>
    <row r="95" spans="1:20" x14ac:dyDescent="0.25">
      <c r="A95" s="13">
        <v>2019</v>
      </c>
      <c r="B95" s="10">
        <v>307</v>
      </c>
      <c r="C95" s="10" t="s">
        <v>115</v>
      </c>
      <c r="D95" s="10" t="s">
        <v>105</v>
      </c>
      <c r="E95" s="10">
        <v>130</v>
      </c>
      <c r="F95" s="10">
        <v>95</v>
      </c>
      <c r="G95" s="10">
        <v>19</v>
      </c>
      <c r="H95" s="10">
        <v>33335</v>
      </c>
      <c r="I95" s="10">
        <v>3190</v>
      </c>
      <c r="J95" s="10">
        <v>36525</v>
      </c>
      <c r="K95" s="10">
        <v>21096</v>
      </c>
      <c r="L95" s="10">
        <v>0</v>
      </c>
      <c r="M95" s="10">
        <v>21096</v>
      </c>
      <c r="N95" s="10">
        <v>15429</v>
      </c>
      <c r="O95" s="24">
        <v>150328</v>
      </c>
      <c r="P95" s="24">
        <v>-163444</v>
      </c>
      <c r="Q95" s="24">
        <f t="shared" si="1"/>
        <v>-13116</v>
      </c>
      <c r="R95" s="24">
        <v>0</v>
      </c>
      <c r="S95" s="24">
        <v>0</v>
      </c>
      <c r="T95" s="12">
        <v>-13116</v>
      </c>
    </row>
    <row r="96" spans="1:20" x14ac:dyDescent="0.25">
      <c r="A96" s="13">
        <v>2019</v>
      </c>
      <c r="B96" s="10">
        <v>312</v>
      </c>
      <c r="C96" s="10" t="s">
        <v>116</v>
      </c>
      <c r="D96" s="10" t="s">
        <v>105</v>
      </c>
      <c r="E96" s="10">
        <v>844</v>
      </c>
      <c r="F96" s="10">
        <v>689</v>
      </c>
      <c r="G96" s="10">
        <v>1571</v>
      </c>
      <c r="H96" s="10">
        <v>130101</v>
      </c>
      <c r="I96" s="10">
        <v>67878</v>
      </c>
      <c r="J96" s="10">
        <v>197979</v>
      </c>
      <c r="K96" s="10">
        <v>107974</v>
      </c>
      <c r="L96" s="10">
        <v>225718</v>
      </c>
      <c r="M96" s="10">
        <v>333692</v>
      </c>
      <c r="N96" s="10">
        <v>-135713</v>
      </c>
      <c r="O96" s="24">
        <v>791195</v>
      </c>
      <c r="P96" s="24">
        <v>-675637</v>
      </c>
      <c r="Q96" s="24">
        <f t="shared" si="1"/>
        <v>115558</v>
      </c>
      <c r="R96" s="24">
        <v>-65796</v>
      </c>
      <c r="S96" s="24">
        <v>-15363</v>
      </c>
      <c r="T96" s="12">
        <v>34399</v>
      </c>
    </row>
    <row r="97" spans="1:20" x14ac:dyDescent="0.25">
      <c r="A97" s="13">
        <v>2019</v>
      </c>
      <c r="B97" s="10">
        <v>319</v>
      </c>
      <c r="C97" s="10" t="s">
        <v>117</v>
      </c>
      <c r="D97" s="10" t="s">
        <v>105</v>
      </c>
      <c r="E97" s="10">
        <v>333</v>
      </c>
      <c r="F97" s="10">
        <v>311</v>
      </c>
      <c r="G97" s="10">
        <v>179</v>
      </c>
      <c r="H97" s="10">
        <v>24316</v>
      </c>
      <c r="I97" s="10">
        <v>71353</v>
      </c>
      <c r="J97" s="10">
        <v>95669</v>
      </c>
      <c r="K97" s="10">
        <v>44854</v>
      </c>
      <c r="L97" s="10">
        <v>0</v>
      </c>
      <c r="M97" s="10">
        <v>44854</v>
      </c>
      <c r="N97" s="10">
        <v>50815</v>
      </c>
      <c r="O97" s="24">
        <v>103784</v>
      </c>
      <c r="P97" s="24">
        <v>-185031</v>
      </c>
      <c r="Q97" s="24">
        <f t="shared" si="1"/>
        <v>-81247</v>
      </c>
      <c r="R97" s="24">
        <v>0</v>
      </c>
      <c r="S97" s="24">
        <v>0</v>
      </c>
      <c r="T97" s="12">
        <v>-81247</v>
      </c>
    </row>
    <row r="98" spans="1:20" x14ac:dyDescent="0.25">
      <c r="A98" s="13">
        <v>2019</v>
      </c>
      <c r="B98" s="10">
        <v>328</v>
      </c>
      <c r="C98" s="10" t="s">
        <v>118</v>
      </c>
      <c r="D98" s="10" t="s">
        <v>105</v>
      </c>
      <c r="E98" s="10">
        <v>444</v>
      </c>
      <c r="F98" s="10">
        <v>452</v>
      </c>
      <c r="G98" s="10">
        <v>308</v>
      </c>
      <c r="H98" s="10">
        <v>705834</v>
      </c>
      <c r="I98" s="10">
        <v>420</v>
      </c>
      <c r="J98" s="10">
        <v>706254</v>
      </c>
      <c r="K98" s="10">
        <v>35960</v>
      </c>
      <c r="L98" s="10">
        <v>0</v>
      </c>
      <c r="M98" s="10">
        <v>35960</v>
      </c>
      <c r="N98" s="10">
        <v>670294</v>
      </c>
      <c r="O98" s="24">
        <v>329507</v>
      </c>
      <c r="P98" s="24">
        <v>-272879</v>
      </c>
      <c r="Q98" s="24">
        <f t="shared" si="1"/>
        <v>56628</v>
      </c>
      <c r="R98" s="24">
        <v>0</v>
      </c>
      <c r="S98" s="24">
        <v>-1770</v>
      </c>
      <c r="T98" s="12">
        <v>54858</v>
      </c>
    </row>
    <row r="99" spans="1:20" x14ac:dyDescent="0.25">
      <c r="A99" s="13">
        <v>2019</v>
      </c>
      <c r="B99" s="10">
        <v>331</v>
      </c>
      <c r="C99" s="10" t="s">
        <v>119</v>
      </c>
      <c r="D99" s="10" t="s">
        <v>105</v>
      </c>
      <c r="E99" s="10">
        <v>899</v>
      </c>
      <c r="F99" s="10">
        <v>713</v>
      </c>
      <c r="G99" s="10">
        <v>606</v>
      </c>
      <c r="H99" s="10">
        <v>432729</v>
      </c>
      <c r="I99" s="10">
        <v>1395765</v>
      </c>
      <c r="J99" s="10">
        <v>1828494</v>
      </c>
      <c r="K99" s="10">
        <v>144989</v>
      </c>
      <c r="L99" s="10">
        <v>0</v>
      </c>
      <c r="M99" s="10">
        <v>144989</v>
      </c>
      <c r="N99" s="10">
        <v>1683505</v>
      </c>
      <c r="O99" s="24">
        <v>790839</v>
      </c>
      <c r="P99" s="24">
        <v>-699118</v>
      </c>
      <c r="Q99" s="24">
        <f t="shared" si="1"/>
        <v>91721</v>
      </c>
      <c r="R99" s="24">
        <v>-60128</v>
      </c>
      <c r="S99" s="24">
        <v>948</v>
      </c>
      <c r="T99" s="12">
        <v>32541</v>
      </c>
    </row>
    <row r="100" spans="1:20" x14ac:dyDescent="0.25">
      <c r="A100" s="13">
        <v>2019</v>
      </c>
      <c r="B100" s="10">
        <v>367</v>
      </c>
      <c r="C100" s="10" t="s">
        <v>120</v>
      </c>
      <c r="D100" s="10" t="s">
        <v>105</v>
      </c>
      <c r="E100" s="10">
        <v>5461</v>
      </c>
      <c r="F100" s="10">
        <v>5944</v>
      </c>
      <c r="G100" s="10">
        <v>6761</v>
      </c>
      <c r="H100" s="10">
        <v>2882902</v>
      </c>
      <c r="I100" s="10">
        <v>11461630</v>
      </c>
      <c r="J100" s="10">
        <v>14344532</v>
      </c>
      <c r="K100" s="10">
        <v>1307075</v>
      </c>
      <c r="L100" s="10">
        <v>4427136</v>
      </c>
      <c r="M100" s="10">
        <v>5734211</v>
      </c>
      <c r="N100" s="10">
        <v>8610321</v>
      </c>
      <c r="O100" s="24">
        <v>9856330</v>
      </c>
      <c r="P100" s="24">
        <v>-7271914</v>
      </c>
      <c r="Q100" s="24">
        <f t="shared" si="1"/>
        <v>2584416</v>
      </c>
      <c r="R100" s="24">
        <v>-552764</v>
      </c>
      <c r="S100" s="24">
        <v>-166245</v>
      </c>
      <c r="T100" s="12">
        <v>1865407</v>
      </c>
    </row>
    <row r="101" spans="1:20" x14ac:dyDescent="0.25">
      <c r="A101" s="13">
        <v>2019</v>
      </c>
      <c r="B101" s="10">
        <v>382</v>
      </c>
      <c r="C101" s="10" t="s">
        <v>121</v>
      </c>
      <c r="D101" s="10" t="s">
        <v>105</v>
      </c>
      <c r="E101" s="10">
        <v>157</v>
      </c>
      <c r="F101" s="10">
        <v>155</v>
      </c>
      <c r="G101" s="10">
        <v>133</v>
      </c>
      <c r="H101" s="10">
        <v>272852</v>
      </c>
      <c r="I101" s="10">
        <v>84572</v>
      </c>
      <c r="J101" s="10">
        <v>357424</v>
      </c>
      <c r="K101" s="10">
        <v>153201</v>
      </c>
      <c r="L101" s="10">
        <v>17021</v>
      </c>
      <c r="M101" s="10">
        <v>170222</v>
      </c>
      <c r="N101" s="10">
        <v>187202</v>
      </c>
      <c r="O101" s="24">
        <v>246989</v>
      </c>
      <c r="P101" s="24">
        <v>-237797</v>
      </c>
      <c r="Q101" s="24">
        <f t="shared" si="1"/>
        <v>9192</v>
      </c>
      <c r="R101" s="24">
        <v>-3046</v>
      </c>
      <c r="S101" s="24">
        <v>-3809</v>
      </c>
      <c r="T101" s="12">
        <v>2337</v>
      </c>
    </row>
    <row r="102" spans="1:20" x14ac:dyDescent="0.25">
      <c r="A102" s="13">
        <v>2019</v>
      </c>
      <c r="B102" s="10">
        <v>390</v>
      </c>
      <c r="C102" s="10" t="s">
        <v>122</v>
      </c>
      <c r="D102" s="10" t="s">
        <v>105</v>
      </c>
      <c r="E102" s="10">
        <v>903</v>
      </c>
      <c r="F102" s="10">
        <v>180</v>
      </c>
      <c r="G102" s="10">
        <v>29</v>
      </c>
      <c r="H102" s="10">
        <v>1865976</v>
      </c>
      <c r="I102" s="10">
        <v>1247877</v>
      </c>
      <c r="J102" s="10">
        <v>3113853</v>
      </c>
      <c r="K102" s="10">
        <v>289122</v>
      </c>
      <c r="L102" s="10">
        <v>0</v>
      </c>
      <c r="M102" s="10">
        <v>289122</v>
      </c>
      <c r="N102" s="10">
        <v>2824731</v>
      </c>
      <c r="O102" s="24">
        <v>295343</v>
      </c>
      <c r="P102" s="24">
        <v>-83088</v>
      </c>
      <c r="Q102" s="24">
        <f t="shared" si="1"/>
        <v>212255</v>
      </c>
      <c r="R102" s="24">
        <v>-325639</v>
      </c>
      <c r="S102" s="24">
        <v>-786</v>
      </c>
      <c r="T102" s="12">
        <v>-114170</v>
      </c>
    </row>
    <row r="103" spans="1:20" x14ac:dyDescent="0.25">
      <c r="A103" s="13">
        <v>2019</v>
      </c>
      <c r="B103" s="10">
        <v>398</v>
      </c>
      <c r="C103" s="10" t="s">
        <v>123</v>
      </c>
      <c r="D103" s="10" t="s">
        <v>105</v>
      </c>
      <c r="E103" s="10">
        <v>554</v>
      </c>
      <c r="F103" s="10">
        <v>427</v>
      </c>
      <c r="G103" s="10">
        <v>444</v>
      </c>
      <c r="H103" s="10">
        <v>656388</v>
      </c>
      <c r="I103" s="10">
        <v>1318319</v>
      </c>
      <c r="J103" s="10">
        <v>1974707</v>
      </c>
      <c r="K103" s="10">
        <v>76216</v>
      </c>
      <c r="L103" s="10">
        <v>270877</v>
      </c>
      <c r="M103" s="10">
        <v>347093</v>
      </c>
      <c r="N103" s="10">
        <v>1627614</v>
      </c>
      <c r="O103" s="24">
        <v>610702</v>
      </c>
      <c r="P103" s="24">
        <v>-618823</v>
      </c>
      <c r="Q103" s="24">
        <f t="shared" si="1"/>
        <v>-8121</v>
      </c>
      <c r="R103" s="24">
        <v>-467</v>
      </c>
      <c r="S103" s="24">
        <v>-3688</v>
      </c>
      <c r="T103" s="12">
        <v>-12276</v>
      </c>
    </row>
    <row r="104" spans="1:20" x14ac:dyDescent="0.25">
      <c r="A104" s="13">
        <v>2019</v>
      </c>
      <c r="B104" s="10">
        <v>426</v>
      </c>
      <c r="C104" s="10" t="s">
        <v>124</v>
      </c>
      <c r="D104" s="10" t="s">
        <v>105</v>
      </c>
      <c r="E104" s="10">
        <v>2208</v>
      </c>
      <c r="F104" s="10">
        <v>1843</v>
      </c>
      <c r="G104" s="10">
        <v>1634</v>
      </c>
      <c r="H104" s="10">
        <v>789392</v>
      </c>
      <c r="I104" s="10">
        <v>636903</v>
      </c>
      <c r="J104" s="10">
        <v>1426295</v>
      </c>
      <c r="K104" s="10">
        <v>298405</v>
      </c>
      <c r="L104" s="10">
        <v>0</v>
      </c>
      <c r="M104" s="10">
        <v>298405</v>
      </c>
      <c r="N104" s="10">
        <v>1127890</v>
      </c>
      <c r="O104" s="24">
        <v>1947015</v>
      </c>
      <c r="P104" s="24">
        <v>-1811541</v>
      </c>
      <c r="Q104" s="24">
        <f t="shared" si="1"/>
        <v>135474</v>
      </c>
      <c r="R104" s="24">
        <v>-18181</v>
      </c>
      <c r="S104" s="24">
        <v>-467</v>
      </c>
      <c r="T104" s="12">
        <v>116826</v>
      </c>
    </row>
    <row r="105" spans="1:20" x14ac:dyDescent="0.25">
      <c r="A105" s="13">
        <v>2019</v>
      </c>
      <c r="B105" s="10">
        <v>427</v>
      </c>
      <c r="C105" s="10" t="s">
        <v>125</v>
      </c>
      <c r="D105" s="10" t="s">
        <v>105</v>
      </c>
      <c r="E105" s="10">
        <v>600</v>
      </c>
      <c r="F105" s="10">
        <v>661</v>
      </c>
      <c r="G105" s="10">
        <v>703</v>
      </c>
      <c r="H105" s="10">
        <v>76404</v>
      </c>
      <c r="I105" s="10">
        <v>148067</v>
      </c>
      <c r="J105" s="10">
        <v>224471</v>
      </c>
      <c r="K105" s="10">
        <v>5106</v>
      </c>
      <c r="L105" s="10">
        <v>58740</v>
      </c>
      <c r="M105" s="10">
        <v>63846</v>
      </c>
      <c r="N105" s="10">
        <v>160625</v>
      </c>
      <c r="O105" s="24">
        <v>328003</v>
      </c>
      <c r="P105" s="24">
        <v>-318616</v>
      </c>
      <c r="Q105" s="24">
        <f t="shared" si="1"/>
        <v>9387</v>
      </c>
      <c r="R105" s="24">
        <v>0</v>
      </c>
      <c r="S105" s="24">
        <v>0</v>
      </c>
      <c r="T105" s="12">
        <v>7865</v>
      </c>
    </row>
    <row r="106" spans="1:20" x14ac:dyDescent="0.25">
      <c r="A106" s="13">
        <v>2019</v>
      </c>
      <c r="B106" s="10">
        <v>430</v>
      </c>
      <c r="C106" s="10" t="s">
        <v>126</v>
      </c>
      <c r="D106" s="10" t="s">
        <v>105</v>
      </c>
      <c r="E106" s="10">
        <v>50423</v>
      </c>
      <c r="F106" s="10">
        <v>51672</v>
      </c>
      <c r="G106" s="10">
        <v>47538</v>
      </c>
      <c r="H106" s="10">
        <v>53491395</v>
      </c>
      <c r="I106" s="10">
        <v>144103957</v>
      </c>
      <c r="J106" s="10">
        <v>197595352</v>
      </c>
      <c r="K106" s="10">
        <v>10206707</v>
      </c>
      <c r="L106" s="10">
        <v>21342689</v>
      </c>
      <c r="M106" s="10">
        <v>31549396</v>
      </c>
      <c r="N106" s="10">
        <v>166045956</v>
      </c>
      <c r="O106" s="24">
        <v>98359532</v>
      </c>
      <c r="P106" s="24">
        <v>-83053712</v>
      </c>
      <c r="Q106" s="24">
        <f t="shared" si="1"/>
        <v>15305820</v>
      </c>
      <c r="R106" s="24">
        <v>4353017</v>
      </c>
      <c r="S106" s="24">
        <v>1951423</v>
      </c>
      <c r="T106" s="12">
        <v>21610260</v>
      </c>
    </row>
    <row r="107" spans="1:20" x14ac:dyDescent="0.25">
      <c r="A107" s="13">
        <v>2019</v>
      </c>
      <c r="B107" s="10">
        <v>435</v>
      </c>
      <c r="C107" s="10" t="s">
        <v>127</v>
      </c>
      <c r="D107" s="10" t="s">
        <v>105</v>
      </c>
      <c r="E107" s="10">
        <v>1673</v>
      </c>
      <c r="F107" s="10">
        <v>1417</v>
      </c>
      <c r="G107" s="10">
        <v>588</v>
      </c>
      <c r="H107" s="10">
        <v>1164652</v>
      </c>
      <c r="I107" s="10">
        <v>1765152</v>
      </c>
      <c r="J107" s="10">
        <v>2929804</v>
      </c>
      <c r="K107" s="10">
        <v>795821</v>
      </c>
      <c r="L107" s="10">
        <v>936177</v>
      </c>
      <c r="M107" s="10">
        <v>1731998</v>
      </c>
      <c r="N107" s="10">
        <v>1197809</v>
      </c>
      <c r="O107" s="24">
        <v>1947058</v>
      </c>
      <c r="P107" s="24">
        <v>-1888956</v>
      </c>
      <c r="Q107" s="24">
        <f t="shared" si="1"/>
        <v>58102</v>
      </c>
      <c r="R107" s="24">
        <v>-4570</v>
      </c>
      <c r="S107" s="24">
        <v>-57438</v>
      </c>
      <c r="T107" s="12">
        <v>-3906</v>
      </c>
    </row>
    <row r="108" spans="1:20" x14ac:dyDescent="0.25">
      <c r="A108" s="13">
        <v>2019</v>
      </c>
      <c r="B108" s="10">
        <v>450</v>
      </c>
      <c r="C108" s="10" t="s">
        <v>128</v>
      </c>
      <c r="D108" s="10" t="s">
        <v>105</v>
      </c>
      <c r="E108" s="10">
        <v>1791</v>
      </c>
      <c r="F108" s="10">
        <v>1826</v>
      </c>
      <c r="G108" s="10">
        <v>2034</v>
      </c>
      <c r="H108" s="10">
        <v>2218682</v>
      </c>
      <c r="I108" s="10">
        <v>1098496</v>
      </c>
      <c r="J108" s="10">
        <v>3317178</v>
      </c>
      <c r="K108" s="10">
        <v>560736</v>
      </c>
      <c r="L108" s="10">
        <v>1938448</v>
      </c>
      <c r="M108" s="10">
        <v>2499184</v>
      </c>
      <c r="N108" s="10">
        <v>817994</v>
      </c>
      <c r="O108" s="24">
        <v>1834366</v>
      </c>
      <c r="P108" s="24">
        <v>-2057788</v>
      </c>
      <c r="Q108" s="24">
        <f t="shared" si="1"/>
        <v>-223422</v>
      </c>
      <c r="R108" s="24">
        <v>0</v>
      </c>
      <c r="S108" s="24">
        <v>58452</v>
      </c>
      <c r="T108" s="12">
        <v>-164970</v>
      </c>
    </row>
    <row r="109" spans="1:20" x14ac:dyDescent="0.25">
      <c r="A109" s="13">
        <v>2019</v>
      </c>
      <c r="B109" s="10">
        <v>456</v>
      </c>
      <c r="C109" s="10" t="s">
        <v>129</v>
      </c>
      <c r="D109" s="10" t="s">
        <v>105</v>
      </c>
      <c r="E109" s="10">
        <v>4351</v>
      </c>
      <c r="F109" s="10">
        <v>5211</v>
      </c>
      <c r="G109" s="10">
        <v>5417</v>
      </c>
      <c r="H109" s="10">
        <v>7247276</v>
      </c>
      <c r="I109" s="10">
        <v>11116612</v>
      </c>
      <c r="J109" s="10">
        <v>18363888</v>
      </c>
      <c r="K109" s="10">
        <v>4415905</v>
      </c>
      <c r="L109" s="10">
        <v>5595932</v>
      </c>
      <c r="M109" s="10">
        <v>10011837</v>
      </c>
      <c r="N109" s="10">
        <v>8352051</v>
      </c>
      <c r="O109" s="24">
        <v>7593658</v>
      </c>
      <c r="P109" s="24">
        <v>-5305651</v>
      </c>
      <c r="Q109" s="24">
        <f t="shared" si="1"/>
        <v>2288007</v>
      </c>
      <c r="R109" s="24">
        <v>-63389</v>
      </c>
      <c r="S109" s="24">
        <v>-67770</v>
      </c>
      <c r="T109" s="12">
        <v>2156848</v>
      </c>
    </row>
    <row r="110" spans="1:20" x14ac:dyDescent="0.25">
      <c r="A110" s="13">
        <v>2019</v>
      </c>
      <c r="B110" s="10">
        <v>492</v>
      </c>
      <c r="C110" s="10" t="s">
        <v>130</v>
      </c>
      <c r="D110" s="10" t="s">
        <v>105</v>
      </c>
      <c r="E110" s="10">
        <v>223</v>
      </c>
      <c r="F110" s="10">
        <v>199</v>
      </c>
      <c r="G110" s="10">
        <v>0</v>
      </c>
      <c r="H110" s="10">
        <v>1442</v>
      </c>
      <c r="I110" s="10">
        <v>224286</v>
      </c>
      <c r="J110" s="10">
        <v>225728</v>
      </c>
      <c r="K110" s="10">
        <v>79904</v>
      </c>
      <c r="L110" s="10">
        <v>0</v>
      </c>
      <c r="M110" s="10">
        <v>79904</v>
      </c>
      <c r="N110" s="10">
        <v>145824</v>
      </c>
      <c r="O110" s="24">
        <v>50399</v>
      </c>
      <c r="P110" s="24">
        <v>-71596</v>
      </c>
      <c r="Q110" s="24">
        <f t="shared" si="1"/>
        <v>-21197</v>
      </c>
      <c r="R110" s="24">
        <v>0</v>
      </c>
      <c r="S110" s="24">
        <v>0</v>
      </c>
      <c r="T110" s="12">
        <v>-21197</v>
      </c>
    </row>
    <row r="111" spans="1:20" x14ac:dyDescent="0.25">
      <c r="A111" s="13">
        <v>2019</v>
      </c>
      <c r="B111" s="10">
        <v>498</v>
      </c>
      <c r="C111" s="10" t="s">
        <v>131</v>
      </c>
      <c r="D111" s="10" t="s">
        <v>105</v>
      </c>
      <c r="E111" s="10">
        <v>2856</v>
      </c>
      <c r="F111" s="10">
        <v>2319</v>
      </c>
      <c r="G111" s="10">
        <v>703</v>
      </c>
      <c r="H111" s="10">
        <v>839583</v>
      </c>
      <c r="I111" s="10">
        <v>469825</v>
      </c>
      <c r="J111" s="10">
        <v>1309408</v>
      </c>
      <c r="K111" s="10">
        <v>1025724</v>
      </c>
      <c r="L111" s="10">
        <v>219604</v>
      </c>
      <c r="M111" s="10">
        <v>1245328</v>
      </c>
      <c r="N111" s="10">
        <v>64080</v>
      </c>
      <c r="O111" s="24">
        <v>2071822</v>
      </c>
      <c r="P111" s="24">
        <v>-2750999</v>
      </c>
      <c r="Q111" s="24">
        <f t="shared" si="1"/>
        <v>-679177</v>
      </c>
      <c r="R111" s="24">
        <v>-241308</v>
      </c>
      <c r="S111" s="24">
        <v>-5049</v>
      </c>
      <c r="T111" s="12">
        <v>-925534</v>
      </c>
    </row>
    <row r="112" spans="1:20" x14ac:dyDescent="0.25">
      <c r="A112" s="13">
        <v>2019</v>
      </c>
      <c r="B112" s="10">
        <v>536</v>
      </c>
      <c r="C112" s="10" t="s">
        <v>132</v>
      </c>
      <c r="D112" s="10" t="s">
        <v>105</v>
      </c>
      <c r="E112" s="10">
        <v>3088</v>
      </c>
      <c r="F112" s="10">
        <v>2945</v>
      </c>
      <c r="G112" s="10">
        <v>2989</v>
      </c>
      <c r="H112" s="10">
        <v>2134014</v>
      </c>
      <c r="I112" s="10">
        <v>3821757</v>
      </c>
      <c r="J112" s="10">
        <v>5955771</v>
      </c>
      <c r="K112" s="10">
        <v>1140860</v>
      </c>
      <c r="L112" s="10">
        <v>162884</v>
      </c>
      <c r="M112" s="10">
        <v>1303744</v>
      </c>
      <c r="N112" s="10">
        <v>4652027</v>
      </c>
      <c r="O112" s="24">
        <v>4368609</v>
      </c>
      <c r="P112" s="24">
        <v>-3735776</v>
      </c>
      <c r="Q112" s="24">
        <f t="shared" si="1"/>
        <v>632833</v>
      </c>
      <c r="R112" s="24">
        <v>0</v>
      </c>
      <c r="S112" s="24">
        <v>34113</v>
      </c>
      <c r="T112" s="12">
        <v>666946</v>
      </c>
    </row>
    <row r="113" spans="1:20" x14ac:dyDescent="0.25">
      <c r="A113" s="13">
        <v>2019</v>
      </c>
      <c r="B113" s="10">
        <v>550</v>
      </c>
      <c r="C113" s="10" t="s">
        <v>133</v>
      </c>
      <c r="D113" s="10" t="s">
        <v>105</v>
      </c>
      <c r="E113" s="10">
        <v>822</v>
      </c>
      <c r="F113" s="10">
        <v>826</v>
      </c>
      <c r="G113" s="10">
        <v>282</v>
      </c>
      <c r="H113" s="10">
        <v>249491</v>
      </c>
      <c r="I113" s="10">
        <v>73821</v>
      </c>
      <c r="J113" s="10">
        <v>323312</v>
      </c>
      <c r="K113" s="10">
        <v>208209</v>
      </c>
      <c r="L113" s="10">
        <v>0</v>
      </c>
      <c r="M113" s="10">
        <v>208209</v>
      </c>
      <c r="N113" s="10">
        <v>115103</v>
      </c>
      <c r="O113" s="24">
        <v>1616194</v>
      </c>
      <c r="P113" s="24">
        <v>-1583572</v>
      </c>
      <c r="Q113" s="24">
        <f t="shared" si="1"/>
        <v>32622</v>
      </c>
      <c r="R113" s="24">
        <v>0</v>
      </c>
      <c r="S113" s="24">
        <v>-32197</v>
      </c>
      <c r="T113" s="12">
        <v>425</v>
      </c>
    </row>
    <row r="114" spans="1:20" x14ac:dyDescent="0.25">
      <c r="A114" s="13">
        <v>2019</v>
      </c>
      <c r="B114" s="10">
        <v>554</v>
      </c>
      <c r="C114" s="10" t="s">
        <v>134</v>
      </c>
      <c r="D114" s="10" t="s">
        <v>105</v>
      </c>
      <c r="E114" s="10"/>
      <c r="F114" s="10"/>
      <c r="G114" s="10"/>
      <c r="H114" s="10">
        <v>223013</v>
      </c>
      <c r="I114" s="10">
        <v>649916</v>
      </c>
      <c r="J114" s="10">
        <v>872929</v>
      </c>
      <c r="K114" s="10">
        <v>6668</v>
      </c>
      <c r="L114" s="10">
        <v>830554</v>
      </c>
      <c r="M114" s="10">
        <v>837222</v>
      </c>
      <c r="N114" s="10">
        <v>35707</v>
      </c>
      <c r="O114" s="24">
        <v>0</v>
      </c>
      <c r="P114" s="24">
        <v>-10917</v>
      </c>
      <c r="Q114" s="24">
        <f t="shared" si="1"/>
        <v>-10917</v>
      </c>
      <c r="R114" s="24">
        <v>-10686</v>
      </c>
      <c r="S114" s="24">
        <v>-61</v>
      </c>
      <c r="T114" s="12">
        <v>-21664</v>
      </c>
    </row>
    <row r="115" spans="1:20" x14ac:dyDescent="0.25">
      <c r="A115" s="13">
        <v>2019</v>
      </c>
      <c r="B115" s="10">
        <v>591</v>
      </c>
      <c r="C115" s="10" t="s">
        <v>135</v>
      </c>
      <c r="D115" s="10" t="s">
        <v>105</v>
      </c>
      <c r="E115" s="10">
        <v>73</v>
      </c>
      <c r="F115" s="10">
        <v>52</v>
      </c>
      <c r="G115" s="10">
        <v>31</v>
      </c>
      <c r="H115" s="10">
        <v>28696</v>
      </c>
      <c r="I115" s="10">
        <v>20356</v>
      </c>
      <c r="J115" s="10">
        <v>49052</v>
      </c>
      <c r="K115" s="10">
        <v>54678</v>
      </c>
      <c r="L115" s="10">
        <v>0</v>
      </c>
      <c r="M115" s="10">
        <v>54678</v>
      </c>
      <c r="N115" s="10">
        <v>-5625</v>
      </c>
      <c r="O115" s="24">
        <v>103416</v>
      </c>
      <c r="P115" s="24">
        <v>-127961</v>
      </c>
      <c r="Q115" s="24">
        <f t="shared" si="1"/>
        <v>-24545</v>
      </c>
      <c r="R115" s="24">
        <v>0</v>
      </c>
      <c r="S115" s="24">
        <v>0</v>
      </c>
      <c r="T115" s="12">
        <v>-24545</v>
      </c>
    </row>
    <row r="116" spans="1:20" x14ac:dyDescent="0.25">
      <c r="A116" s="13">
        <v>2019</v>
      </c>
      <c r="B116" s="10">
        <v>629</v>
      </c>
      <c r="C116" s="10" t="s">
        <v>136</v>
      </c>
      <c r="D116" s="10" t="s">
        <v>105</v>
      </c>
      <c r="E116" s="10">
        <v>3910</v>
      </c>
      <c r="F116" s="10">
        <v>4225</v>
      </c>
      <c r="G116" s="10">
        <v>5439</v>
      </c>
      <c r="H116" s="10">
        <v>5579193</v>
      </c>
      <c r="I116" s="10">
        <v>6401651</v>
      </c>
      <c r="J116" s="10">
        <v>11980844</v>
      </c>
      <c r="K116" s="10">
        <v>2062075</v>
      </c>
      <c r="L116" s="10">
        <v>6466282</v>
      </c>
      <c r="M116" s="10">
        <v>8528357</v>
      </c>
      <c r="N116" s="10">
        <v>3452487</v>
      </c>
      <c r="O116" s="24">
        <v>6508065</v>
      </c>
      <c r="P116" s="24">
        <v>-5645664</v>
      </c>
      <c r="Q116" s="24">
        <f t="shared" si="1"/>
        <v>862401</v>
      </c>
      <c r="R116" s="24">
        <v>198660</v>
      </c>
      <c r="S116" s="24">
        <v>-146917</v>
      </c>
      <c r="T116" s="12">
        <v>914144</v>
      </c>
    </row>
    <row r="117" spans="1:20" x14ac:dyDescent="0.25">
      <c r="A117" s="13">
        <v>2019</v>
      </c>
      <c r="B117" s="10">
        <v>633</v>
      </c>
      <c r="C117" s="10" t="s">
        <v>137</v>
      </c>
      <c r="D117" s="10" t="s">
        <v>105</v>
      </c>
      <c r="E117" s="10">
        <v>1391</v>
      </c>
      <c r="F117" s="10">
        <v>1673</v>
      </c>
      <c r="G117" s="10">
        <v>1566</v>
      </c>
      <c r="H117" s="10">
        <v>2082531</v>
      </c>
      <c r="I117" s="10">
        <v>545388</v>
      </c>
      <c r="J117" s="10">
        <v>2627919</v>
      </c>
      <c r="K117" s="10">
        <v>1506362</v>
      </c>
      <c r="L117" s="10">
        <v>29965</v>
      </c>
      <c r="M117" s="10">
        <v>1536327</v>
      </c>
      <c r="N117" s="10">
        <v>1091592</v>
      </c>
      <c r="O117" s="24">
        <v>2587141</v>
      </c>
      <c r="P117" s="24">
        <v>-2249498</v>
      </c>
      <c r="Q117" s="24">
        <f t="shared" si="1"/>
        <v>337643</v>
      </c>
      <c r="R117" s="24">
        <v>3259</v>
      </c>
      <c r="S117" s="24">
        <v>6817</v>
      </c>
      <c r="T117" s="12">
        <v>347719</v>
      </c>
    </row>
    <row r="118" spans="1:20" x14ac:dyDescent="0.25">
      <c r="A118" s="13">
        <v>2019</v>
      </c>
      <c r="B118" s="10">
        <v>676</v>
      </c>
      <c r="C118" s="10" t="s">
        <v>138</v>
      </c>
      <c r="D118" s="10" t="s">
        <v>75</v>
      </c>
      <c r="E118" s="10">
        <v>764</v>
      </c>
      <c r="F118" s="10">
        <v>828</v>
      </c>
      <c r="G118" s="10">
        <v>771</v>
      </c>
      <c r="H118" s="10">
        <v>2010031</v>
      </c>
      <c r="I118" s="10">
        <v>323492</v>
      </c>
      <c r="J118" s="10">
        <v>2333523</v>
      </c>
      <c r="K118" s="10">
        <v>1012399</v>
      </c>
      <c r="L118" s="10">
        <v>12534</v>
      </c>
      <c r="M118" s="10">
        <v>1024933</v>
      </c>
      <c r="N118" s="10">
        <v>1308590</v>
      </c>
      <c r="O118" s="24">
        <v>3434230</v>
      </c>
      <c r="P118" s="24">
        <v>-3492357</v>
      </c>
      <c r="Q118" s="24">
        <f t="shared" si="1"/>
        <v>-58127</v>
      </c>
      <c r="R118" s="24">
        <v>-9219</v>
      </c>
      <c r="S118" s="24">
        <v>968</v>
      </c>
      <c r="T118" s="12">
        <v>-66378</v>
      </c>
    </row>
    <row r="119" spans="1:20" x14ac:dyDescent="0.25">
      <c r="A119" s="13">
        <v>2019</v>
      </c>
      <c r="B119" s="10">
        <v>693</v>
      </c>
      <c r="C119" s="10" t="s">
        <v>139</v>
      </c>
      <c r="D119" s="10" t="s">
        <v>75</v>
      </c>
      <c r="E119" s="10">
        <v>383</v>
      </c>
      <c r="F119" s="10">
        <v>389</v>
      </c>
      <c r="G119" s="10">
        <v>315</v>
      </c>
      <c r="H119" s="10">
        <v>258653</v>
      </c>
      <c r="I119" s="10">
        <v>731067</v>
      </c>
      <c r="J119" s="10">
        <v>989720</v>
      </c>
      <c r="K119" s="10">
        <v>222540</v>
      </c>
      <c r="L119" s="10">
        <v>459773</v>
      </c>
      <c r="M119" s="10">
        <v>682313</v>
      </c>
      <c r="N119" s="10">
        <v>307407</v>
      </c>
      <c r="O119" s="24">
        <v>1278899</v>
      </c>
      <c r="P119" s="24">
        <v>-1218979</v>
      </c>
      <c r="Q119" s="24">
        <f t="shared" si="1"/>
        <v>59920</v>
      </c>
      <c r="R119" s="24">
        <v>27732</v>
      </c>
      <c r="S119" s="24">
        <v>0</v>
      </c>
      <c r="T119" s="12">
        <v>87652</v>
      </c>
    </row>
    <row r="120" spans="1:20" x14ac:dyDescent="0.25">
      <c r="A120" s="13">
        <v>2019</v>
      </c>
      <c r="B120" s="10">
        <v>701</v>
      </c>
      <c r="C120" s="10" t="s">
        <v>140</v>
      </c>
      <c r="D120" s="10" t="s">
        <v>105</v>
      </c>
      <c r="E120" s="10">
        <v>879</v>
      </c>
      <c r="F120" s="10">
        <v>848</v>
      </c>
      <c r="G120" s="10">
        <v>694</v>
      </c>
      <c r="H120" s="10">
        <v>863321</v>
      </c>
      <c r="I120" s="10">
        <v>321164</v>
      </c>
      <c r="J120" s="10">
        <v>1184485</v>
      </c>
      <c r="K120" s="10">
        <v>743773</v>
      </c>
      <c r="L120" s="10">
        <v>0</v>
      </c>
      <c r="M120" s="10">
        <v>743773</v>
      </c>
      <c r="N120" s="10">
        <v>440712</v>
      </c>
      <c r="O120" s="24">
        <v>1315360</v>
      </c>
      <c r="P120" s="24">
        <v>-1360172</v>
      </c>
      <c r="Q120" s="24">
        <f t="shared" si="1"/>
        <v>-44812</v>
      </c>
      <c r="R120" s="24">
        <v>26716</v>
      </c>
      <c r="S120" s="24">
        <v>391</v>
      </c>
      <c r="T120" s="12">
        <v>-17705</v>
      </c>
    </row>
    <row r="121" spans="1:20" x14ac:dyDescent="0.25">
      <c r="A121" s="13">
        <v>2019</v>
      </c>
      <c r="B121" s="10">
        <v>714</v>
      </c>
      <c r="C121" s="10" t="s">
        <v>141</v>
      </c>
      <c r="D121" s="10" t="s">
        <v>75</v>
      </c>
      <c r="E121" s="10">
        <v>88</v>
      </c>
      <c r="F121" s="10">
        <v>112</v>
      </c>
      <c r="G121" s="10">
        <v>108</v>
      </c>
      <c r="H121" s="10">
        <v>146192</v>
      </c>
      <c r="I121" s="10">
        <v>330861</v>
      </c>
      <c r="J121" s="10">
        <v>477053</v>
      </c>
      <c r="K121" s="10">
        <v>157703</v>
      </c>
      <c r="L121" s="10">
        <v>156223</v>
      </c>
      <c r="M121" s="10">
        <v>313926</v>
      </c>
      <c r="N121" s="10">
        <v>163127</v>
      </c>
      <c r="O121" s="24">
        <v>609260</v>
      </c>
      <c r="P121" s="24">
        <v>-519778</v>
      </c>
      <c r="Q121" s="24">
        <f t="shared" si="1"/>
        <v>89482</v>
      </c>
      <c r="R121" s="24">
        <v>2953</v>
      </c>
      <c r="S121" s="24">
        <v>-83864</v>
      </c>
      <c r="T121" s="12">
        <v>8571</v>
      </c>
    </row>
    <row r="122" spans="1:20" x14ac:dyDescent="0.25">
      <c r="A122" s="13">
        <v>2019</v>
      </c>
      <c r="B122" s="10">
        <v>730</v>
      </c>
      <c r="C122" s="10" t="s">
        <v>142</v>
      </c>
      <c r="D122" s="10" t="s">
        <v>105</v>
      </c>
      <c r="E122" s="10">
        <v>141</v>
      </c>
      <c r="F122" s="10">
        <v>272</v>
      </c>
      <c r="G122" s="10">
        <v>206</v>
      </c>
      <c r="H122" s="10">
        <v>1067413</v>
      </c>
      <c r="I122" s="10">
        <v>972925</v>
      </c>
      <c r="J122" s="10">
        <v>2040338</v>
      </c>
      <c r="K122" s="10">
        <v>641168</v>
      </c>
      <c r="L122" s="10">
        <v>634836</v>
      </c>
      <c r="M122" s="10">
        <v>1276004</v>
      </c>
      <c r="N122" s="10">
        <v>764334</v>
      </c>
      <c r="O122" s="24">
        <v>1454137</v>
      </c>
      <c r="P122" s="24">
        <v>-1172589</v>
      </c>
      <c r="Q122" s="24">
        <f t="shared" si="1"/>
        <v>281548</v>
      </c>
      <c r="R122" s="24">
        <v>-85599</v>
      </c>
      <c r="S122" s="24">
        <v>-23505</v>
      </c>
      <c r="T122" s="12">
        <v>172444</v>
      </c>
    </row>
    <row r="123" spans="1:20" x14ac:dyDescent="0.25">
      <c r="A123" s="13">
        <v>2019</v>
      </c>
      <c r="B123" s="10">
        <v>767</v>
      </c>
      <c r="C123" s="10" t="s">
        <v>143</v>
      </c>
      <c r="D123" s="10" t="s">
        <v>75</v>
      </c>
      <c r="E123" s="10">
        <v>152</v>
      </c>
      <c r="F123" s="10">
        <v>128</v>
      </c>
      <c r="G123" s="10">
        <v>52</v>
      </c>
      <c r="H123" s="10">
        <v>35139</v>
      </c>
      <c r="I123" s="10">
        <v>147785</v>
      </c>
      <c r="J123" s="10">
        <v>182924</v>
      </c>
      <c r="K123" s="10">
        <v>21934</v>
      </c>
      <c r="L123" s="10">
        <v>988</v>
      </c>
      <c r="M123" s="10">
        <v>22922</v>
      </c>
      <c r="N123" s="10">
        <v>160002</v>
      </c>
      <c r="O123" s="24">
        <v>311746</v>
      </c>
      <c r="P123" s="24">
        <v>-257895</v>
      </c>
      <c r="Q123" s="24">
        <f t="shared" si="1"/>
        <v>53851</v>
      </c>
      <c r="R123" s="24">
        <v>-12941</v>
      </c>
      <c r="S123" s="24">
        <v>-1808</v>
      </c>
      <c r="T123" s="12">
        <v>39102</v>
      </c>
    </row>
    <row r="124" spans="1:20" x14ac:dyDescent="0.25">
      <c r="A124" s="13">
        <v>2019</v>
      </c>
      <c r="B124" s="10">
        <v>895</v>
      </c>
      <c r="C124" s="10" t="s">
        <v>144</v>
      </c>
      <c r="D124" s="10" t="s">
        <v>49</v>
      </c>
      <c r="E124" s="10">
        <v>1328</v>
      </c>
      <c r="F124" s="10">
        <v>2280</v>
      </c>
      <c r="G124" s="10">
        <v>3322</v>
      </c>
      <c r="H124" s="10">
        <v>8866959</v>
      </c>
      <c r="I124" s="10">
        <v>22867558</v>
      </c>
      <c r="J124" s="10">
        <v>31734517</v>
      </c>
      <c r="K124" s="10">
        <v>5978654</v>
      </c>
      <c r="L124" s="10">
        <v>7973889</v>
      </c>
      <c r="M124" s="10">
        <v>13952543</v>
      </c>
      <c r="N124" s="10">
        <v>17781974</v>
      </c>
      <c r="O124" s="24">
        <v>13385352</v>
      </c>
      <c r="P124" s="24">
        <v>-12315889</v>
      </c>
      <c r="Q124" s="24">
        <f t="shared" si="1"/>
        <v>1069463</v>
      </c>
      <c r="R124" s="24">
        <v>0</v>
      </c>
      <c r="S124" s="24">
        <v>106465</v>
      </c>
      <c r="T124" s="12">
        <v>1175928</v>
      </c>
    </row>
    <row r="125" spans="1:20" x14ac:dyDescent="0.25">
      <c r="A125" s="13">
        <v>2019</v>
      </c>
      <c r="B125" s="10">
        <v>896</v>
      </c>
      <c r="C125" s="10" t="s">
        <v>145</v>
      </c>
      <c r="D125" s="10" t="s">
        <v>49</v>
      </c>
      <c r="E125" s="10">
        <v>199</v>
      </c>
      <c r="F125" s="10">
        <v>290</v>
      </c>
      <c r="G125" s="10">
        <v>394</v>
      </c>
      <c r="H125" s="10">
        <v>10776463</v>
      </c>
      <c r="I125" s="10">
        <v>1787729</v>
      </c>
      <c r="J125" s="10">
        <v>12564192</v>
      </c>
      <c r="K125" s="10">
        <v>9087085</v>
      </c>
      <c r="L125" s="10">
        <v>1193340</v>
      </c>
      <c r="M125" s="10">
        <v>10280425</v>
      </c>
      <c r="N125" s="10">
        <v>2283767</v>
      </c>
      <c r="O125" s="24">
        <v>4742072</v>
      </c>
      <c r="P125" s="24">
        <v>-5299568</v>
      </c>
      <c r="Q125" s="24">
        <f t="shared" ref="Q125:Q131" si="2">O125+P125</f>
        <v>-557496</v>
      </c>
      <c r="R125" s="24">
        <v>62705</v>
      </c>
      <c r="S125" s="24">
        <v>0</v>
      </c>
      <c r="T125" s="12">
        <v>-494791</v>
      </c>
    </row>
    <row r="126" spans="1:20" x14ac:dyDescent="0.25">
      <c r="A126" s="13">
        <v>2019</v>
      </c>
      <c r="B126" s="10">
        <v>906</v>
      </c>
      <c r="C126" s="10" t="s">
        <v>146</v>
      </c>
      <c r="D126" s="10" t="s">
        <v>105</v>
      </c>
      <c r="E126" s="10">
        <v>0</v>
      </c>
      <c r="F126" s="10">
        <v>315</v>
      </c>
      <c r="G126" s="10">
        <v>826</v>
      </c>
      <c r="H126" s="10">
        <v>5190171</v>
      </c>
      <c r="I126" s="10">
        <v>529298</v>
      </c>
      <c r="J126" s="10">
        <v>5719469</v>
      </c>
      <c r="K126" s="10">
        <v>4892779</v>
      </c>
      <c r="L126" s="10">
        <v>516014</v>
      </c>
      <c r="M126" s="10">
        <v>5408793</v>
      </c>
      <c r="N126" s="10">
        <v>310676</v>
      </c>
      <c r="O126" s="24">
        <v>1511879</v>
      </c>
      <c r="P126" s="24">
        <v>-1256740</v>
      </c>
      <c r="Q126" s="24">
        <f t="shared" si="2"/>
        <v>255139</v>
      </c>
      <c r="R126" s="24">
        <v>0</v>
      </c>
      <c r="S126" s="24">
        <v>-590</v>
      </c>
      <c r="T126" s="12">
        <v>254549</v>
      </c>
    </row>
    <row r="127" spans="1:20" x14ac:dyDescent="0.25">
      <c r="A127" s="13">
        <v>2019</v>
      </c>
      <c r="B127" s="10">
        <v>911</v>
      </c>
      <c r="C127" s="10" t="s">
        <v>147</v>
      </c>
      <c r="D127" s="10" t="s">
        <v>105</v>
      </c>
      <c r="E127" s="10">
        <v>0</v>
      </c>
      <c r="F127" s="10">
        <v>0</v>
      </c>
      <c r="G127" s="10">
        <v>522</v>
      </c>
      <c r="H127" s="10">
        <v>6335828</v>
      </c>
      <c r="I127" s="10">
        <v>131067</v>
      </c>
      <c r="J127" s="10">
        <v>6466895</v>
      </c>
      <c r="K127" s="10">
        <v>6479060</v>
      </c>
      <c r="L127" s="10">
        <v>0</v>
      </c>
      <c r="M127" s="10">
        <v>6479060</v>
      </c>
      <c r="N127" s="10">
        <v>-12165</v>
      </c>
      <c r="O127" s="24">
        <v>465953</v>
      </c>
      <c r="P127" s="24">
        <v>-478118</v>
      </c>
      <c r="Q127" s="24">
        <f t="shared" si="2"/>
        <v>-12165</v>
      </c>
      <c r="R127" s="24">
        <v>0</v>
      </c>
      <c r="S127" s="24">
        <v>0</v>
      </c>
      <c r="T127" s="12">
        <v>-12165</v>
      </c>
    </row>
    <row r="128" spans="1:20" x14ac:dyDescent="0.25">
      <c r="A128" s="13">
        <v>2019</v>
      </c>
      <c r="B128" s="10">
        <v>914</v>
      </c>
      <c r="C128" s="10" t="s">
        <v>148</v>
      </c>
      <c r="D128" s="10" t="s">
        <v>105</v>
      </c>
      <c r="E128" s="10">
        <v>117</v>
      </c>
      <c r="F128" s="10">
        <v>366</v>
      </c>
      <c r="G128" s="10">
        <v>526</v>
      </c>
      <c r="H128" s="10">
        <v>539269</v>
      </c>
      <c r="I128" s="10">
        <v>8629429</v>
      </c>
      <c r="J128" s="10">
        <v>9168698</v>
      </c>
      <c r="K128" s="10">
        <v>77762</v>
      </c>
      <c r="L128" s="10">
        <v>5025016</v>
      </c>
      <c r="M128" s="10">
        <v>5102778</v>
      </c>
      <c r="N128" s="10">
        <v>4065920</v>
      </c>
      <c r="O128" s="24">
        <v>1750706</v>
      </c>
      <c r="P128" s="24">
        <v>-1010373</v>
      </c>
      <c r="Q128" s="24">
        <f t="shared" si="2"/>
        <v>740333</v>
      </c>
      <c r="R128" s="24">
        <v>0</v>
      </c>
      <c r="S128" s="24">
        <v>0</v>
      </c>
      <c r="T128" s="12">
        <v>740333</v>
      </c>
    </row>
    <row r="129" spans="1:20" x14ac:dyDescent="0.25">
      <c r="A129" s="13">
        <v>2019</v>
      </c>
      <c r="B129" s="10">
        <v>916</v>
      </c>
      <c r="C129" s="10" t="s">
        <v>149</v>
      </c>
      <c r="D129" s="10" t="s">
        <v>105</v>
      </c>
      <c r="E129" s="10">
        <v>92</v>
      </c>
      <c r="F129" s="10">
        <v>180</v>
      </c>
      <c r="G129" s="10">
        <v>281</v>
      </c>
      <c r="H129" s="10">
        <v>5045544</v>
      </c>
      <c r="I129" s="10">
        <v>1288945</v>
      </c>
      <c r="J129" s="10">
        <v>6334489</v>
      </c>
      <c r="K129" s="10">
        <v>4988395</v>
      </c>
      <c r="L129" s="10">
        <v>1258389</v>
      </c>
      <c r="M129" s="10">
        <v>6246784</v>
      </c>
      <c r="N129" s="10">
        <v>87705</v>
      </c>
      <c r="O129" s="24">
        <v>1051624</v>
      </c>
      <c r="P129" s="24">
        <v>-1057125</v>
      </c>
      <c r="Q129" s="24">
        <f t="shared" si="2"/>
        <v>-5501</v>
      </c>
      <c r="R129" s="24">
        <v>1477</v>
      </c>
      <c r="S129" s="24">
        <v>-139</v>
      </c>
      <c r="T129" s="12">
        <v>-4163</v>
      </c>
    </row>
    <row r="130" spans="1:20" x14ac:dyDescent="0.25">
      <c r="A130" s="13">
        <v>2019</v>
      </c>
      <c r="B130" s="10">
        <v>917</v>
      </c>
      <c r="C130" s="10" t="s">
        <v>150</v>
      </c>
      <c r="D130" s="10" t="s">
        <v>105</v>
      </c>
      <c r="E130" s="10">
        <v>0</v>
      </c>
      <c r="F130" s="10">
        <v>0</v>
      </c>
      <c r="G130" s="10">
        <v>264</v>
      </c>
      <c r="H130" s="10">
        <v>1355503</v>
      </c>
      <c r="I130" s="10">
        <v>199122</v>
      </c>
      <c r="J130" s="10">
        <v>1554625</v>
      </c>
      <c r="K130" s="10">
        <v>1407274</v>
      </c>
      <c r="L130" s="10">
        <v>5133</v>
      </c>
      <c r="M130" s="10">
        <v>1412407</v>
      </c>
      <c r="N130" s="10">
        <v>142218</v>
      </c>
      <c r="O130" s="24">
        <v>741452</v>
      </c>
      <c r="P130" s="24">
        <v>-598328</v>
      </c>
      <c r="Q130" s="24">
        <f t="shared" si="2"/>
        <v>143124</v>
      </c>
      <c r="R130" s="24">
        <v>0</v>
      </c>
      <c r="S130" s="24">
        <v>-906</v>
      </c>
      <c r="T130" s="12">
        <v>142218</v>
      </c>
    </row>
    <row r="131" spans="1:20" x14ac:dyDescent="0.25">
      <c r="A131" s="13">
        <v>2019</v>
      </c>
      <c r="B131" s="10">
        <v>918</v>
      </c>
      <c r="C131" s="10" t="s">
        <v>151</v>
      </c>
      <c r="D131" s="10" t="s">
        <v>105</v>
      </c>
      <c r="E131" s="10">
        <v>0</v>
      </c>
      <c r="F131" s="10">
        <v>49</v>
      </c>
      <c r="G131" s="10">
        <v>134</v>
      </c>
      <c r="H131" s="10">
        <v>5185157</v>
      </c>
      <c r="I131" s="10">
        <v>115389</v>
      </c>
      <c r="J131" s="10">
        <v>5300546</v>
      </c>
      <c r="K131" s="10">
        <v>5211236</v>
      </c>
      <c r="L131" s="10">
        <v>0</v>
      </c>
      <c r="M131" s="10">
        <v>5211236</v>
      </c>
      <c r="N131" s="10">
        <v>89310</v>
      </c>
      <c r="O131" s="24">
        <v>823779</v>
      </c>
      <c r="P131" s="24">
        <v>-727392</v>
      </c>
      <c r="Q131" s="24">
        <f t="shared" si="2"/>
        <v>96387</v>
      </c>
      <c r="R131" s="24">
        <v>0</v>
      </c>
      <c r="S131" s="24">
        <v>0</v>
      </c>
      <c r="T131" s="12">
        <v>96387</v>
      </c>
    </row>
    <row r="136" spans="1:20" x14ac:dyDescent="0.25">
      <c r="A136" s="1" t="s">
        <v>152</v>
      </c>
    </row>
    <row r="137" spans="1:20" x14ac:dyDescent="0.25">
      <c r="A137" t="s">
        <v>153</v>
      </c>
    </row>
    <row r="138" spans="1:20" x14ac:dyDescent="0.25">
      <c r="A138" t="s">
        <v>154</v>
      </c>
    </row>
    <row r="139" spans="1:20" x14ac:dyDescent="0.25">
      <c r="A139" t="s">
        <v>155</v>
      </c>
    </row>
    <row r="140" spans="1:20" x14ac:dyDescent="0.25">
      <c r="A140" t="s">
        <v>156</v>
      </c>
    </row>
    <row r="141" spans="1:20" x14ac:dyDescent="0.25">
      <c r="A141" t="s">
        <v>157</v>
      </c>
    </row>
  </sheetData>
  <autoFilter ref="A2:T131" xr:uid="{49F87786-04F8-4532-8D57-4755874FCDB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65B6B-DE55-401D-9E48-ED1E13A97A5F}">
  <dimension ref="A2:S138"/>
  <sheetViews>
    <sheetView zoomScaleNormal="100" workbookViewId="0">
      <selection activeCell="E2" sqref="E2:K2"/>
    </sheetView>
  </sheetViews>
  <sheetFormatPr baseColWidth="10" defaultRowHeight="15" x14ac:dyDescent="0.25"/>
  <cols>
    <col min="2" max="2" width="9.28515625" bestFit="1" customWidth="1"/>
    <col min="3" max="3" width="54.42578125" bestFit="1" customWidth="1"/>
    <col min="4" max="4" width="33.28515625" bestFit="1" customWidth="1"/>
    <col min="5" max="5" width="12" bestFit="1" customWidth="1"/>
    <col min="6" max="6" width="11.7109375" bestFit="1" customWidth="1"/>
    <col min="7" max="7" width="11.140625" bestFit="1" customWidth="1"/>
    <col min="8" max="8" width="12" bestFit="1" customWidth="1"/>
    <col min="9" max="10" width="11" bestFit="1" customWidth="1"/>
    <col min="11" max="11" width="12.28515625" customWidth="1"/>
    <col min="12" max="12" width="13.7109375" customWidth="1"/>
    <col min="13" max="13" width="12.7109375" bestFit="1" customWidth="1"/>
    <col min="14" max="15" width="11.7109375" bestFit="1" customWidth="1"/>
    <col min="16" max="16" width="11.85546875" bestFit="1" customWidth="1"/>
    <col min="17" max="17" width="11" bestFit="1" customWidth="1"/>
    <col min="18" max="18" width="15.42578125" bestFit="1" customWidth="1"/>
    <col min="19" max="19" width="14.85546875" customWidth="1"/>
  </cols>
  <sheetData>
    <row r="2" spans="1:19" ht="51" x14ac:dyDescent="0.25">
      <c r="A2" s="20" t="s">
        <v>0</v>
      </c>
      <c r="B2" s="21" t="s">
        <v>158</v>
      </c>
      <c r="C2" s="21" t="s">
        <v>159</v>
      </c>
      <c r="D2" s="21" t="s">
        <v>160</v>
      </c>
      <c r="E2" s="2" t="s">
        <v>161</v>
      </c>
      <c r="F2" s="2" t="s">
        <v>162</v>
      </c>
      <c r="G2" s="2" t="s">
        <v>163</v>
      </c>
      <c r="H2" s="2" t="s">
        <v>164</v>
      </c>
      <c r="I2" s="2" t="s">
        <v>165</v>
      </c>
      <c r="J2" s="2" t="s">
        <v>166</v>
      </c>
      <c r="K2" s="2" t="s">
        <v>167</v>
      </c>
      <c r="L2" s="3" t="s">
        <v>168</v>
      </c>
      <c r="M2" s="3" t="s">
        <v>169</v>
      </c>
      <c r="N2" s="3" t="s">
        <v>170</v>
      </c>
      <c r="O2" s="3" t="s">
        <v>171</v>
      </c>
      <c r="P2" s="8" t="s">
        <v>172</v>
      </c>
      <c r="Q2" s="8" t="s">
        <v>173</v>
      </c>
      <c r="R2" s="8" t="s">
        <v>174</v>
      </c>
      <c r="S2" s="9" t="s">
        <v>175</v>
      </c>
    </row>
    <row r="3" spans="1:19" x14ac:dyDescent="0.25">
      <c r="A3" s="13">
        <v>2019</v>
      </c>
      <c r="B3" s="14">
        <v>1</v>
      </c>
      <c r="C3" s="4" t="s">
        <v>20</v>
      </c>
      <c r="D3" s="4" t="s">
        <v>176</v>
      </c>
      <c r="E3" s="5">
        <v>4230704.8509999998</v>
      </c>
      <c r="F3" s="5">
        <v>0</v>
      </c>
      <c r="G3" s="5">
        <v>2726</v>
      </c>
      <c r="H3" s="5">
        <v>371900</v>
      </c>
      <c r="I3" s="5">
        <v>5884</v>
      </c>
      <c r="J3" s="5">
        <v>89821</v>
      </c>
      <c r="K3" s="5">
        <v>0</v>
      </c>
      <c r="L3" s="6">
        <v>-3050924.9739999999</v>
      </c>
      <c r="M3" s="6">
        <v>-1460547</v>
      </c>
      <c r="N3" s="6">
        <v>-582731</v>
      </c>
      <c r="O3" s="6">
        <v>-105119</v>
      </c>
      <c r="P3" s="10">
        <v>1492489.32</v>
      </c>
      <c r="Q3" s="10">
        <v>173972.37700000001</v>
      </c>
      <c r="R3" s="10">
        <v>570224.43099999998</v>
      </c>
      <c r="S3" s="10">
        <v>814238.84600000014</v>
      </c>
    </row>
    <row r="4" spans="1:19" x14ac:dyDescent="0.25">
      <c r="A4" s="13">
        <v>2019</v>
      </c>
      <c r="B4" s="14">
        <v>2</v>
      </c>
      <c r="C4" s="4" t="s">
        <v>21</v>
      </c>
      <c r="D4" s="4" t="s">
        <v>176</v>
      </c>
      <c r="E4" s="5">
        <v>31909849.794</v>
      </c>
      <c r="F4" s="5">
        <v>742807</v>
      </c>
      <c r="G4" s="5">
        <v>114850</v>
      </c>
      <c r="H4" s="5">
        <v>968731.24699999997</v>
      </c>
      <c r="I4" s="5">
        <v>51989</v>
      </c>
      <c r="J4" s="5">
        <v>596336</v>
      </c>
      <c r="K4" s="5">
        <v>16414</v>
      </c>
      <c r="L4" s="6">
        <v>-22195388</v>
      </c>
      <c r="M4" s="6">
        <v>-7498307.2139999997</v>
      </c>
      <c r="N4" s="6">
        <v>-3050424.3470000001</v>
      </c>
      <c r="O4" s="6">
        <v>-719563</v>
      </c>
      <c r="P4" s="10">
        <v>12489118.105</v>
      </c>
      <c r="Q4" s="10">
        <v>4179023.3289999999</v>
      </c>
      <c r="R4" s="10">
        <v>4572794.0640000002</v>
      </c>
      <c r="S4" s="10">
        <v>954452.17899999989</v>
      </c>
    </row>
    <row r="5" spans="1:19" x14ac:dyDescent="0.25">
      <c r="A5" s="13">
        <v>2019</v>
      </c>
      <c r="B5" s="14">
        <v>3</v>
      </c>
      <c r="C5" s="4" t="s">
        <v>22</v>
      </c>
      <c r="D5" s="4" t="s">
        <v>186</v>
      </c>
      <c r="E5" s="5">
        <v>63896168.663999997</v>
      </c>
      <c r="F5" s="5">
        <v>2500031</v>
      </c>
      <c r="G5" s="5">
        <v>262657.63500000001</v>
      </c>
      <c r="H5" s="5">
        <v>2890633</v>
      </c>
      <c r="I5" s="5">
        <v>1515</v>
      </c>
      <c r="J5" s="5">
        <v>294514.27100000001</v>
      </c>
      <c r="K5" s="5">
        <v>337695</v>
      </c>
      <c r="L5" s="6">
        <v>-41041579</v>
      </c>
      <c r="M5" s="6">
        <v>-15498436</v>
      </c>
      <c r="N5" s="6">
        <v>-7012674</v>
      </c>
      <c r="O5" s="6">
        <v>-1871747</v>
      </c>
      <c r="P5" s="10">
        <v>23197432</v>
      </c>
      <c r="Q5" s="10">
        <v>4138269</v>
      </c>
      <c r="R5" s="10">
        <v>7976118</v>
      </c>
      <c r="S5" s="10">
        <v>5729760</v>
      </c>
    </row>
    <row r="6" spans="1:19" x14ac:dyDescent="0.25">
      <c r="A6" s="13">
        <v>2019</v>
      </c>
      <c r="B6" s="14">
        <v>4</v>
      </c>
      <c r="C6" s="4" t="s">
        <v>23</v>
      </c>
      <c r="D6" s="4" t="s">
        <v>176</v>
      </c>
      <c r="E6" s="5">
        <v>40809130</v>
      </c>
      <c r="F6" s="5">
        <v>0</v>
      </c>
      <c r="G6" s="5">
        <v>233506</v>
      </c>
      <c r="H6" s="5">
        <v>271659</v>
      </c>
      <c r="I6" s="5">
        <v>21592</v>
      </c>
      <c r="J6" s="5">
        <v>493170</v>
      </c>
      <c r="K6" s="5">
        <v>422793</v>
      </c>
      <c r="L6" s="6">
        <v>-26353029</v>
      </c>
      <c r="M6" s="6">
        <v>-9962099</v>
      </c>
      <c r="N6" s="6">
        <v>-2661500</v>
      </c>
      <c r="O6" s="6">
        <v>-1159491.9639999999</v>
      </c>
      <c r="P6" s="10">
        <v>14984230</v>
      </c>
      <c r="Q6" s="10">
        <v>1489599</v>
      </c>
      <c r="R6" s="10">
        <v>8186250</v>
      </c>
      <c r="S6" s="10">
        <v>1692950</v>
      </c>
    </row>
    <row r="7" spans="1:19" x14ac:dyDescent="0.25">
      <c r="A7" s="13">
        <v>2019</v>
      </c>
      <c r="B7" s="14">
        <v>7</v>
      </c>
      <c r="C7" s="4" t="s">
        <v>24</v>
      </c>
      <c r="D7" s="4" t="s">
        <v>176</v>
      </c>
      <c r="E7" s="5">
        <v>6584455</v>
      </c>
      <c r="F7" s="5"/>
      <c r="G7" s="5"/>
      <c r="H7" s="5"/>
      <c r="I7" s="5"/>
      <c r="J7" s="5">
        <v>14749</v>
      </c>
      <c r="K7" s="5">
        <v>0</v>
      </c>
      <c r="L7" s="6">
        <v>-3013472</v>
      </c>
      <c r="M7" s="6">
        <v>-2245755</v>
      </c>
      <c r="N7" s="6">
        <v>-102086</v>
      </c>
      <c r="O7" s="6">
        <v>-378212</v>
      </c>
      <c r="P7" s="10">
        <v>1292826</v>
      </c>
      <c r="Q7" s="10">
        <v>495543</v>
      </c>
      <c r="R7" s="10">
        <v>1037555</v>
      </c>
      <c r="S7" s="10">
        <v>187548</v>
      </c>
    </row>
    <row r="8" spans="1:19" x14ac:dyDescent="0.25">
      <c r="A8" s="13">
        <v>2019</v>
      </c>
      <c r="B8" s="14">
        <v>9</v>
      </c>
      <c r="C8" s="4" t="s">
        <v>25</v>
      </c>
      <c r="D8" s="4" t="s">
        <v>176</v>
      </c>
      <c r="E8" s="5">
        <v>14812261.75</v>
      </c>
      <c r="F8" s="5"/>
      <c r="G8" s="5"/>
      <c r="H8" s="5">
        <v>7502</v>
      </c>
      <c r="I8" s="5">
        <v>8962</v>
      </c>
      <c r="J8" s="5">
        <v>1401743</v>
      </c>
      <c r="K8" s="5">
        <v>14732</v>
      </c>
      <c r="L8" s="6">
        <v>-11174542</v>
      </c>
      <c r="M8" s="6">
        <v>-4507301.3670000006</v>
      </c>
      <c r="N8" s="6">
        <v>-489929</v>
      </c>
      <c r="O8" s="6">
        <v>-1704608.574</v>
      </c>
      <c r="P8" s="10">
        <v>4568758.4040000001</v>
      </c>
      <c r="Q8" s="10">
        <v>301030.32299999997</v>
      </c>
      <c r="R8" s="10">
        <v>5336811.4109999994</v>
      </c>
      <c r="S8" s="10">
        <v>967941.37299999991</v>
      </c>
    </row>
    <row r="9" spans="1:19" x14ac:dyDescent="0.25">
      <c r="A9" s="13">
        <v>2019</v>
      </c>
      <c r="B9" s="14">
        <v>10</v>
      </c>
      <c r="C9" s="4" t="s">
        <v>26</v>
      </c>
      <c r="D9" s="4" t="s">
        <v>176</v>
      </c>
      <c r="E9" s="5">
        <v>105459016</v>
      </c>
      <c r="F9" s="5">
        <v>949642</v>
      </c>
      <c r="G9" s="5">
        <v>1345514</v>
      </c>
      <c r="H9" s="5">
        <v>1491589</v>
      </c>
      <c r="I9" s="5">
        <v>26505</v>
      </c>
      <c r="J9" s="5">
        <v>4971988</v>
      </c>
      <c r="K9" s="5">
        <v>105416</v>
      </c>
      <c r="L9" s="6">
        <v>-52126147</v>
      </c>
      <c r="M9" s="6">
        <v>-43568674</v>
      </c>
      <c r="N9" s="6">
        <v>-12871363</v>
      </c>
      <c r="O9" s="6">
        <v>-4372673</v>
      </c>
      <c r="P9" s="10">
        <v>25226986</v>
      </c>
      <c r="Q9" s="10">
        <v>7158926</v>
      </c>
      <c r="R9" s="10">
        <v>9512767</v>
      </c>
      <c r="S9" s="10">
        <v>10227468</v>
      </c>
    </row>
    <row r="10" spans="1:19" x14ac:dyDescent="0.25">
      <c r="A10" s="13">
        <v>2019</v>
      </c>
      <c r="B10" s="14">
        <v>11</v>
      </c>
      <c r="C10" s="4" t="s">
        <v>27</v>
      </c>
      <c r="D10" s="4" t="s">
        <v>176</v>
      </c>
      <c r="E10" s="5">
        <v>8368840.6710000001</v>
      </c>
      <c r="F10" s="5"/>
      <c r="G10" s="5">
        <v>121875</v>
      </c>
      <c r="H10" s="5">
        <v>40753</v>
      </c>
      <c r="I10" s="5">
        <v>3462</v>
      </c>
      <c r="J10" s="5">
        <v>106083</v>
      </c>
      <c r="K10" s="5">
        <v>3960</v>
      </c>
      <c r="L10" s="6">
        <v>-7270030</v>
      </c>
      <c r="M10" s="6">
        <v>-1357197.199</v>
      </c>
      <c r="N10" s="6">
        <v>-1808070.7239999999</v>
      </c>
      <c r="O10" s="6">
        <v>-195415.217</v>
      </c>
      <c r="P10" s="10">
        <v>3680170.1663934598</v>
      </c>
      <c r="Q10" s="10">
        <v>989007.26676188002</v>
      </c>
      <c r="R10" s="10">
        <v>1775255.63284467</v>
      </c>
      <c r="S10" s="10">
        <v>825597</v>
      </c>
    </row>
    <row r="11" spans="1:19" x14ac:dyDescent="0.25">
      <c r="A11" s="13">
        <v>2019</v>
      </c>
      <c r="B11" s="14">
        <v>13</v>
      </c>
      <c r="C11" s="4" t="s">
        <v>28</v>
      </c>
      <c r="D11" s="4" t="s">
        <v>176</v>
      </c>
      <c r="E11" s="5">
        <v>82391158</v>
      </c>
      <c r="F11" s="5">
        <v>1274297</v>
      </c>
      <c r="G11" s="5">
        <v>1054661</v>
      </c>
      <c r="H11" s="5">
        <v>1353065</v>
      </c>
      <c r="I11" s="5">
        <v>0</v>
      </c>
      <c r="J11" s="5">
        <v>678690</v>
      </c>
      <c r="K11" s="5">
        <v>204954</v>
      </c>
      <c r="L11" s="6">
        <v>-47787158</v>
      </c>
      <c r="M11" s="6">
        <v>-22067779</v>
      </c>
      <c r="N11" s="6">
        <v>-11285829</v>
      </c>
      <c r="O11" s="6">
        <v>-3586024</v>
      </c>
      <c r="P11" s="10">
        <v>31447053</v>
      </c>
      <c r="Q11" s="10">
        <v>4490004</v>
      </c>
      <c r="R11" s="10">
        <v>8255452</v>
      </c>
      <c r="S11" s="10">
        <v>3594649</v>
      </c>
    </row>
    <row r="12" spans="1:19" x14ac:dyDescent="0.25">
      <c r="A12" s="13">
        <v>2019</v>
      </c>
      <c r="B12" s="14">
        <v>16</v>
      </c>
      <c r="C12" s="4" t="s">
        <v>29</v>
      </c>
      <c r="D12" s="4" t="s">
        <v>176</v>
      </c>
      <c r="E12" s="5">
        <v>7809195</v>
      </c>
      <c r="F12" s="5"/>
      <c r="G12" s="5"/>
      <c r="H12" s="5"/>
      <c r="I12" s="5"/>
      <c r="J12" s="5">
        <v>906151</v>
      </c>
      <c r="K12" s="5">
        <v>0</v>
      </c>
      <c r="L12" s="6">
        <v>-5650693</v>
      </c>
      <c r="M12" s="6">
        <v>-2754611</v>
      </c>
      <c r="N12" s="6">
        <v>-608334</v>
      </c>
      <c r="O12" s="6">
        <v>-131356</v>
      </c>
      <c r="P12" s="10">
        <v>1921884</v>
      </c>
      <c r="Q12" s="10">
        <v>0</v>
      </c>
      <c r="R12" s="10">
        <v>3035667</v>
      </c>
      <c r="S12" s="10">
        <v>693142</v>
      </c>
    </row>
    <row r="13" spans="1:19" x14ac:dyDescent="0.25">
      <c r="A13" s="13">
        <v>2019</v>
      </c>
      <c r="B13" s="14">
        <v>17</v>
      </c>
      <c r="C13" s="4" t="s">
        <v>177</v>
      </c>
      <c r="D13" s="4" t="s">
        <v>176</v>
      </c>
      <c r="E13" s="5">
        <v>8356939</v>
      </c>
      <c r="F13" s="5"/>
      <c r="G13" s="5">
        <v>338251</v>
      </c>
      <c r="H13" s="5">
        <v>466097</v>
      </c>
      <c r="I13" s="5"/>
      <c r="J13" s="5">
        <v>189791</v>
      </c>
      <c r="K13" s="5">
        <v>17702</v>
      </c>
      <c r="L13" s="6">
        <v>-6794960</v>
      </c>
      <c r="M13" s="6">
        <v>-3923314</v>
      </c>
      <c r="N13" s="6">
        <v>-893105</v>
      </c>
      <c r="O13" s="6">
        <v>-103838</v>
      </c>
      <c r="P13" s="10">
        <v>5113934</v>
      </c>
      <c r="Q13" s="10">
        <v>293136</v>
      </c>
      <c r="R13" s="10">
        <v>879515</v>
      </c>
      <c r="S13" s="10">
        <v>508375</v>
      </c>
    </row>
    <row r="14" spans="1:19" x14ac:dyDescent="0.25">
      <c r="A14" s="13">
        <v>2019</v>
      </c>
      <c r="B14" s="14">
        <v>19</v>
      </c>
      <c r="C14" s="4" t="s">
        <v>178</v>
      </c>
      <c r="D14" s="4" t="s">
        <v>176</v>
      </c>
      <c r="E14" s="5">
        <v>61130590</v>
      </c>
      <c r="F14" s="5"/>
      <c r="G14" s="5">
        <v>958386</v>
      </c>
      <c r="H14" s="5">
        <v>704970</v>
      </c>
      <c r="I14" s="5">
        <v>25363</v>
      </c>
      <c r="J14" s="5">
        <v>1391169</v>
      </c>
      <c r="K14" s="5">
        <v>99743</v>
      </c>
      <c r="L14" s="6">
        <v>-37216372</v>
      </c>
      <c r="M14" s="6">
        <v>-17250937</v>
      </c>
      <c r="N14" s="6">
        <v>-8692581</v>
      </c>
      <c r="O14" s="6">
        <v>-1771014</v>
      </c>
      <c r="P14" s="10">
        <v>23847038</v>
      </c>
      <c r="Q14" s="10">
        <v>2974957</v>
      </c>
      <c r="R14" s="10">
        <v>7794274</v>
      </c>
      <c r="S14" s="10">
        <v>2600103</v>
      </c>
    </row>
    <row r="15" spans="1:19" x14ac:dyDescent="0.25">
      <c r="A15" s="13">
        <v>2019</v>
      </c>
      <c r="B15" s="14">
        <v>20</v>
      </c>
      <c r="C15" s="4" t="s">
        <v>179</v>
      </c>
      <c r="D15" s="4" t="s">
        <v>176</v>
      </c>
      <c r="E15" s="5">
        <v>201737492.884</v>
      </c>
      <c r="F15" s="5">
        <v>682154</v>
      </c>
      <c r="G15" s="5">
        <v>2292447.9300000002</v>
      </c>
      <c r="H15" s="5"/>
      <c r="I15" s="5">
        <v>2342661</v>
      </c>
      <c r="J15" s="5">
        <v>6057898</v>
      </c>
      <c r="K15" s="5">
        <v>1577666</v>
      </c>
      <c r="L15" s="6">
        <v>-94036861</v>
      </c>
      <c r="M15" s="6">
        <v>-58843747</v>
      </c>
      <c r="N15" s="6">
        <v>-25167544</v>
      </c>
      <c r="O15" s="6">
        <v>-3026108</v>
      </c>
      <c r="P15" s="10">
        <v>60158810</v>
      </c>
      <c r="Q15" s="10">
        <v>7830732</v>
      </c>
      <c r="R15" s="10">
        <v>13556882</v>
      </c>
      <c r="S15" s="10">
        <v>12490437</v>
      </c>
    </row>
    <row r="16" spans="1:19" x14ac:dyDescent="0.25">
      <c r="A16" s="13">
        <v>2019</v>
      </c>
      <c r="B16" s="14">
        <v>22</v>
      </c>
      <c r="C16" s="4" t="s">
        <v>33</v>
      </c>
      <c r="D16" s="4" t="s">
        <v>176</v>
      </c>
      <c r="E16" s="5">
        <v>27492056</v>
      </c>
      <c r="F16" s="5">
        <v>103519</v>
      </c>
      <c r="G16" s="5">
        <v>571457</v>
      </c>
      <c r="H16" s="5">
        <v>279446</v>
      </c>
      <c r="I16" s="5">
        <v>27663</v>
      </c>
      <c r="J16" s="5">
        <v>266915</v>
      </c>
      <c r="K16" s="5">
        <v>0</v>
      </c>
      <c r="L16" s="6">
        <v>-14366105</v>
      </c>
      <c r="M16" s="6">
        <v>-7651106</v>
      </c>
      <c r="N16" s="6">
        <v>-5077816</v>
      </c>
      <c r="O16" s="6">
        <v>-921841</v>
      </c>
      <c r="P16" s="10">
        <v>10926707</v>
      </c>
      <c r="Q16" s="10">
        <v>639205</v>
      </c>
      <c r="R16" s="10">
        <v>1727361</v>
      </c>
      <c r="S16" s="10">
        <v>1072832</v>
      </c>
    </row>
    <row r="17" spans="1:19" x14ac:dyDescent="0.25">
      <c r="A17" s="13">
        <v>2019</v>
      </c>
      <c r="B17" s="14">
        <v>23</v>
      </c>
      <c r="C17" s="4" t="s">
        <v>34</v>
      </c>
      <c r="D17" s="4" t="s">
        <v>176</v>
      </c>
      <c r="E17" s="5">
        <v>63106835</v>
      </c>
      <c r="F17" s="5">
        <v>0</v>
      </c>
      <c r="G17" s="5">
        <v>12476777</v>
      </c>
      <c r="H17" s="5">
        <v>286003</v>
      </c>
      <c r="I17" s="5">
        <v>100946</v>
      </c>
      <c r="J17" s="5">
        <v>2230068</v>
      </c>
      <c r="K17" s="5">
        <v>2877653</v>
      </c>
      <c r="L17" s="6">
        <v>-41209846</v>
      </c>
      <c r="M17" s="6">
        <v>-24968287</v>
      </c>
      <c r="N17" s="6">
        <v>-4494640</v>
      </c>
      <c r="O17" s="6">
        <v>-5848951</v>
      </c>
      <c r="P17" s="10">
        <v>25194927</v>
      </c>
      <c r="Q17" s="10">
        <v>3173311</v>
      </c>
      <c r="R17" s="10">
        <v>10687436</v>
      </c>
      <c r="S17" s="10">
        <v>2154172</v>
      </c>
    </row>
    <row r="18" spans="1:19" x14ac:dyDescent="0.25">
      <c r="A18" s="13">
        <v>2019</v>
      </c>
      <c r="B18" s="14">
        <v>26</v>
      </c>
      <c r="C18" s="4" t="s">
        <v>180</v>
      </c>
      <c r="D18" s="4" t="s">
        <v>176</v>
      </c>
      <c r="E18" s="5">
        <v>10733446</v>
      </c>
      <c r="F18" s="5">
        <v>2299</v>
      </c>
      <c r="G18" s="5">
        <v>991218</v>
      </c>
      <c r="H18" s="5"/>
      <c r="I18" s="5">
        <v>4790379</v>
      </c>
      <c r="J18" s="5">
        <v>271072</v>
      </c>
      <c r="K18" s="5">
        <v>4664</v>
      </c>
      <c r="L18" s="6">
        <v>-7450954</v>
      </c>
      <c r="M18" s="6">
        <v>-2673286</v>
      </c>
      <c r="N18" s="6">
        <v>-1467277</v>
      </c>
      <c r="O18" s="6">
        <v>-140674</v>
      </c>
      <c r="P18" s="10">
        <v>2780502</v>
      </c>
      <c r="Q18" s="10">
        <v>2051599</v>
      </c>
      <c r="R18" s="10">
        <v>2458562</v>
      </c>
      <c r="S18" s="10">
        <v>160291</v>
      </c>
    </row>
    <row r="19" spans="1:19" x14ac:dyDescent="0.25">
      <c r="A19" s="13">
        <v>2019</v>
      </c>
      <c r="B19" s="14">
        <v>31</v>
      </c>
      <c r="C19" s="4" t="s">
        <v>36</v>
      </c>
      <c r="D19" s="4" t="s">
        <v>176</v>
      </c>
      <c r="E19" s="5">
        <v>83273923</v>
      </c>
      <c r="F19" s="5">
        <v>1958808</v>
      </c>
      <c r="G19" s="5">
        <v>1222633</v>
      </c>
      <c r="H19" s="5">
        <v>261886</v>
      </c>
      <c r="I19" s="5">
        <v>59721</v>
      </c>
      <c r="J19" s="5">
        <v>1505892</v>
      </c>
      <c r="K19" s="5">
        <v>1740401</v>
      </c>
      <c r="L19" s="6">
        <v>-41009839</v>
      </c>
      <c r="M19" s="6">
        <v>-28293610</v>
      </c>
      <c r="N19" s="6">
        <v>-11213110</v>
      </c>
      <c r="O19" s="6">
        <v>-150908</v>
      </c>
      <c r="P19" s="10">
        <v>23584833</v>
      </c>
      <c r="Q19" s="10">
        <v>2474647</v>
      </c>
      <c r="R19" s="10">
        <v>10141243</v>
      </c>
      <c r="S19" s="10">
        <v>4809116</v>
      </c>
    </row>
    <row r="20" spans="1:19" x14ac:dyDescent="0.25">
      <c r="A20" s="13">
        <v>2019</v>
      </c>
      <c r="B20" s="14">
        <v>34</v>
      </c>
      <c r="C20" s="4" t="s">
        <v>181</v>
      </c>
      <c r="D20" s="4" t="s">
        <v>186</v>
      </c>
      <c r="E20" s="5">
        <v>56736520</v>
      </c>
      <c r="F20" s="5">
        <v>1746844</v>
      </c>
      <c r="G20" s="5">
        <v>1689873</v>
      </c>
      <c r="H20" s="5">
        <v>59377881</v>
      </c>
      <c r="I20" s="5">
        <v>6947172</v>
      </c>
      <c r="J20" s="5">
        <v>720037</v>
      </c>
      <c r="K20" s="5">
        <v>1574287</v>
      </c>
      <c r="L20" s="6">
        <v>-73253715</v>
      </c>
      <c r="M20" s="6">
        <v>-45182553</v>
      </c>
      <c r="N20" s="6">
        <v>-8924138</v>
      </c>
      <c r="O20" s="6">
        <v>-9702032</v>
      </c>
      <c r="P20" s="10">
        <v>21347566</v>
      </c>
      <c r="Q20" s="10">
        <v>7979208</v>
      </c>
      <c r="R20" s="10">
        <v>33260109</v>
      </c>
      <c r="S20" s="10">
        <v>10666832</v>
      </c>
    </row>
    <row r="21" spans="1:19" x14ac:dyDescent="0.25">
      <c r="A21" s="13">
        <v>2019</v>
      </c>
      <c r="B21" s="14">
        <v>38</v>
      </c>
      <c r="C21" s="4" t="s">
        <v>38</v>
      </c>
      <c r="D21" s="4" t="s">
        <v>176</v>
      </c>
      <c r="E21" s="5">
        <v>5480427.3079999993</v>
      </c>
      <c r="F21" s="5">
        <v>10560</v>
      </c>
      <c r="G21" s="5"/>
      <c r="H21" s="5">
        <v>649941.62399999995</v>
      </c>
      <c r="I21" s="5">
        <v>11439.8</v>
      </c>
      <c r="J21" s="5">
        <v>830343.88800000004</v>
      </c>
      <c r="K21" s="5">
        <v>277305.19400000002</v>
      </c>
      <c r="L21" s="6">
        <v>-4181583.9610000001</v>
      </c>
      <c r="M21" s="6">
        <v>-2189409.1839999999</v>
      </c>
      <c r="N21" s="6">
        <v>-758030.61800000002</v>
      </c>
      <c r="O21" s="6">
        <v>-94581.839000000007</v>
      </c>
      <c r="P21" s="10">
        <v>2392239</v>
      </c>
      <c r="Q21" s="10">
        <v>548804.96100000001</v>
      </c>
      <c r="R21" s="10">
        <v>1240540</v>
      </c>
      <c r="S21" s="10">
        <v>0</v>
      </c>
    </row>
    <row r="22" spans="1:19" x14ac:dyDescent="0.25">
      <c r="A22" s="13">
        <v>2019</v>
      </c>
      <c r="B22" s="14">
        <v>39</v>
      </c>
      <c r="C22" s="4" t="s">
        <v>39</v>
      </c>
      <c r="D22" s="4" t="s">
        <v>176</v>
      </c>
      <c r="E22" s="5">
        <v>133017954.81199999</v>
      </c>
      <c r="F22" s="5">
        <v>0</v>
      </c>
      <c r="G22" s="5">
        <v>3086914.0660000001</v>
      </c>
      <c r="H22" s="5">
        <v>493148.299</v>
      </c>
      <c r="I22" s="5">
        <v>41745.182999999997</v>
      </c>
      <c r="J22" s="5">
        <v>4468650.1370000001</v>
      </c>
      <c r="K22" s="5">
        <v>0</v>
      </c>
      <c r="L22" s="6">
        <v>-74673453.498999998</v>
      </c>
      <c r="M22" s="6">
        <v>-36942859.075999998</v>
      </c>
      <c r="N22" s="6">
        <v>-16097811.458000001</v>
      </c>
      <c r="O22" s="6">
        <v>-4377808.41</v>
      </c>
      <c r="P22" s="10">
        <v>44677554.525000006</v>
      </c>
      <c r="Q22" s="10">
        <v>6742229.0880000005</v>
      </c>
      <c r="R22" s="10">
        <v>18382885.576000001</v>
      </c>
      <c r="S22" s="10">
        <v>4870784.3100000005</v>
      </c>
    </row>
    <row r="23" spans="1:19" x14ac:dyDescent="0.25">
      <c r="A23" s="13">
        <v>2019</v>
      </c>
      <c r="B23" s="14">
        <v>42</v>
      </c>
      <c r="C23" s="4" t="s">
        <v>182</v>
      </c>
      <c r="D23" s="4" t="s">
        <v>176</v>
      </c>
      <c r="E23" s="5">
        <v>18930834</v>
      </c>
      <c r="F23" s="5">
        <v>0</v>
      </c>
      <c r="G23" s="5">
        <v>930319</v>
      </c>
      <c r="H23" s="5">
        <v>491531</v>
      </c>
      <c r="I23" s="5">
        <v>13614</v>
      </c>
      <c r="J23" s="5">
        <v>1666666</v>
      </c>
      <c r="K23" s="5">
        <v>152665</v>
      </c>
      <c r="L23" s="6">
        <v>-14790146</v>
      </c>
      <c r="M23" s="6">
        <v>-4555489</v>
      </c>
      <c r="N23" s="6">
        <v>-1653386</v>
      </c>
      <c r="O23" s="6">
        <v>-161888</v>
      </c>
      <c r="P23" s="10">
        <v>7492557</v>
      </c>
      <c r="Q23" s="10">
        <v>2016869</v>
      </c>
      <c r="R23" s="10">
        <v>3836513</v>
      </c>
      <c r="S23" s="10">
        <v>1444207</v>
      </c>
    </row>
    <row r="24" spans="1:19" x14ac:dyDescent="0.25">
      <c r="A24" s="13">
        <v>2019</v>
      </c>
      <c r="B24" s="15">
        <v>45</v>
      </c>
      <c r="C24" s="4" t="s">
        <v>41</v>
      </c>
      <c r="D24" s="4" t="s">
        <v>176</v>
      </c>
      <c r="E24" s="5">
        <v>92049518.682999998</v>
      </c>
      <c r="F24" s="5">
        <v>0</v>
      </c>
      <c r="G24" s="5">
        <v>0</v>
      </c>
      <c r="H24" s="5">
        <v>0</v>
      </c>
      <c r="I24" s="5">
        <v>143751</v>
      </c>
      <c r="J24" s="5">
        <v>5467392</v>
      </c>
      <c r="K24" s="5">
        <v>664979</v>
      </c>
      <c r="L24" s="6">
        <v>-55548448.493000001</v>
      </c>
      <c r="M24" s="6">
        <v>-32900267.774696</v>
      </c>
      <c r="N24" s="6">
        <v>-4105509.5380000002</v>
      </c>
      <c r="O24" s="6">
        <v>-2522362.4330000002</v>
      </c>
      <c r="P24" s="10">
        <v>30859587.070999999</v>
      </c>
      <c r="Q24" s="10">
        <v>9829128</v>
      </c>
      <c r="R24" s="10">
        <v>11676125</v>
      </c>
      <c r="S24" s="10">
        <v>3183608.4220000003</v>
      </c>
    </row>
    <row r="25" spans="1:19" x14ac:dyDescent="0.25">
      <c r="A25" s="13">
        <v>2019</v>
      </c>
      <c r="B25" s="15">
        <v>46</v>
      </c>
      <c r="C25" s="4" t="s">
        <v>42</v>
      </c>
      <c r="D25" s="4" t="s">
        <v>176</v>
      </c>
      <c r="E25" s="5">
        <v>11202593</v>
      </c>
      <c r="F25" s="5"/>
      <c r="G25" s="5">
        <v>256145</v>
      </c>
      <c r="H25" s="5"/>
      <c r="I25" s="5"/>
      <c r="J25" s="5">
        <v>324195</v>
      </c>
      <c r="K25" s="5">
        <v>0</v>
      </c>
      <c r="L25" s="6">
        <v>-7236953</v>
      </c>
      <c r="M25" s="6">
        <v>-3665356</v>
      </c>
      <c r="N25" s="6">
        <v>-1274991</v>
      </c>
      <c r="O25" s="6">
        <v>-507078</v>
      </c>
      <c r="P25" s="10">
        <v>2597207</v>
      </c>
      <c r="Q25" s="10">
        <v>584213</v>
      </c>
      <c r="R25" s="10">
        <v>2856391</v>
      </c>
      <c r="S25" s="10">
        <v>1199142</v>
      </c>
    </row>
    <row r="26" spans="1:19" x14ac:dyDescent="0.25">
      <c r="A26" s="13">
        <v>2019</v>
      </c>
      <c r="B26" s="15">
        <v>48</v>
      </c>
      <c r="C26" s="4" t="s">
        <v>43</v>
      </c>
      <c r="D26" s="4" t="s">
        <v>176</v>
      </c>
      <c r="E26" s="5">
        <v>2342383</v>
      </c>
      <c r="F26" s="5">
        <v>0</v>
      </c>
      <c r="G26" s="5">
        <v>0</v>
      </c>
      <c r="H26" s="5">
        <v>175124</v>
      </c>
      <c r="I26" s="5">
        <v>0</v>
      </c>
      <c r="J26" s="5">
        <v>0</v>
      </c>
      <c r="K26" s="5">
        <v>1009</v>
      </c>
      <c r="L26" s="6">
        <v>-1559056</v>
      </c>
      <c r="M26" s="6">
        <v>-436261</v>
      </c>
      <c r="N26" s="6">
        <v>-357786</v>
      </c>
      <c r="O26" s="6">
        <v>-71137</v>
      </c>
      <c r="P26" s="10">
        <v>692302</v>
      </c>
      <c r="Q26" s="10">
        <v>168955</v>
      </c>
      <c r="R26" s="10">
        <v>224897</v>
      </c>
      <c r="S26" s="10">
        <v>472902</v>
      </c>
    </row>
    <row r="27" spans="1:19" x14ac:dyDescent="0.25">
      <c r="A27" s="13">
        <v>2019</v>
      </c>
      <c r="B27" s="15">
        <v>50</v>
      </c>
      <c r="C27" s="4" t="s">
        <v>44</v>
      </c>
      <c r="D27" s="4" t="s">
        <v>176</v>
      </c>
      <c r="E27" s="5">
        <v>21097635</v>
      </c>
      <c r="F27" s="5">
        <v>158118</v>
      </c>
      <c r="G27" s="5">
        <v>867697</v>
      </c>
      <c r="H27" s="5">
        <v>0</v>
      </c>
      <c r="I27" s="5">
        <v>20665</v>
      </c>
      <c r="J27" s="5">
        <v>186426</v>
      </c>
      <c r="K27" s="5">
        <v>79185</v>
      </c>
      <c r="L27" s="6">
        <v>-12979109</v>
      </c>
      <c r="M27" s="6">
        <v>-4697916</v>
      </c>
      <c r="N27" s="6">
        <v>-1686284</v>
      </c>
      <c r="O27" s="6">
        <v>-188240</v>
      </c>
      <c r="P27" s="10">
        <v>7455150</v>
      </c>
      <c r="Q27" s="10">
        <v>444384</v>
      </c>
      <c r="R27" s="10">
        <v>4510920</v>
      </c>
      <c r="S27" s="10">
        <v>568655</v>
      </c>
    </row>
    <row r="28" spans="1:19" x14ac:dyDescent="0.25">
      <c r="A28" s="13">
        <v>2019</v>
      </c>
      <c r="B28" s="15">
        <v>54</v>
      </c>
      <c r="C28" s="4" t="s">
        <v>45</v>
      </c>
      <c r="D28" s="4" t="s">
        <v>176</v>
      </c>
      <c r="E28" s="5">
        <v>60200669</v>
      </c>
      <c r="F28" s="5">
        <v>9060</v>
      </c>
      <c r="G28" s="5">
        <v>5948202</v>
      </c>
      <c r="H28" s="5">
        <v>388352</v>
      </c>
      <c r="I28" s="5"/>
      <c r="J28" s="5">
        <v>194797</v>
      </c>
      <c r="K28" s="5">
        <v>990697</v>
      </c>
      <c r="L28" s="6">
        <v>-38336567</v>
      </c>
      <c r="M28" s="6">
        <v>-19250807.453000002</v>
      </c>
      <c r="N28" s="6">
        <v>-15138695</v>
      </c>
      <c r="O28" s="6">
        <v>-399377</v>
      </c>
      <c r="P28" s="10">
        <v>19428449</v>
      </c>
      <c r="Q28" s="10">
        <v>0</v>
      </c>
      <c r="R28" s="10">
        <v>11594665</v>
      </c>
      <c r="S28" s="10">
        <v>7313453</v>
      </c>
    </row>
    <row r="29" spans="1:19" x14ac:dyDescent="0.25">
      <c r="A29" s="13">
        <v>2019</v>
      </c>
      <c r="B29" s="15">
        <v>68</v>
      </c>
      <c r="C29" s="4" t="s">
        <v>46</v>
      </c>
      <c r="D29" s="4" t="s">
        <v>176</v>
      </c>
      <c r="E29" s="5">
        <v>3619096</v>
      </c>
      <c r="F29" s="5"/>
      <c r="G29" s="5">
        <v>693213</v>
      </c>
      <c r="H29" s="5"/>
      <c r="I29" s="5">
        <v>3462</v>
      </c>
      <c r="J29" s="5">
        <v>107969</v>
      </c>
      <c r="K29" s="5">
        <v>2288</v>
      </c>
      <c r="L29" s="6">
        <v>-1194569</v>
      </c>
      <c r="M29" s="6">
        <v>-967105</v>
      </c>
      <c r="N29" s="6">
        <v>-1123737</v>
      </c>
      <c r="O29" s="6">
        <v>-10048</v>
      </c>
      <c r="P29" s="10">
        <v>731167</v>
      </c>
      <c r="Q29" s="10">
        <v>179543</v>
      </c>
      <c r="R29" s="10">
        <v>231117</v>
      </c>
      <c r="S29" s="10">
        <v>52742</v>
      </c>
    </row>
    <row r="30" spans="1:19" x14ac:dyDescent="0.25">
      <c r="A30" s="13">
        <v>2019</v>
      </c>
      <c r="B30" s="15">
        <v>69</v>
      </c>
      <c r="C30" s="4" t="s">
        <v>47</v>
      </c>
      <c r="D30" s="4" t="s">
        <v>186</v>
      </c>
      <c r="E30" s="5">
        <v>24547074</v>
      </c>
      <c r="F30" s="5"/>
      <c r="G30" s="5">
        <v>1007511</v>
      </c>
      <c r="H30" s="5">
        <v>2516157</v>
      </c>
      <c r="I30" s="5">
        <v>337301</v>
      </c>
      <c r="J30" s="5">
        <v>3488444</v>
      </c>
      <c r="K30" s="5">
        <v>0</v>
      </c>
      <c r="L30" s="6">
        <v>-18959347</v>
      </c>
      <c r="M30" s="6">
        <v>-9165154</v>
      </c>
      <c r="N30" s="6">
        <v>-2497899</v>
      </c>
      <c r="O30" s="6">
        <v>-704556</v>
      </c>
      <c r="P30" s="10">
        <v>7676473</v>
      </c>
      <c r="Q30" s="10">
        <v>2915825</v>
      </c>
      <c r="R30" s="10">
        <v>3174898</v>
      </c>
      <c r="S30" s="10">
        <v>5192151</v>
      </c>
    </row>
    <row r="31" spans="1:19" x14ac:dyDescent="0.25">
      <c r="A31" s="13">
        <v>2019</v>
      </c>
      <c r="B31" s="15">
        <v>70</v>
      </c>
      <c r="C31" s="4" t="s">
        <v>48</v>
      </c>
      <c r="D31" s="4" t="s">
        <v>183</v>
      </c>
      <c r="E31" s="5">
        <v>168950080</v>
      </c>
      <c r="F31" s="5">
        <v>93267896</v>
      </c>
      <c r="G31" s="5">
        <v>26280217</v>
      </c>
      <c r="H31" s="5">
        <v>178648443</v>
      </c>
      <c r="I31" s="5">
        <v>1367671</v>
      </c>
      <c r="J31" s="5">
        <v>30085194</v>
      </c>
      <c r="K31" s="5">
        <v>7580053</v>
      </c>
      <c r="L31" s="6">
        <v>-343036881</v>
      </c>
      <c r="M31" s="6">
        <v>-104147403</v>
      </c>
      <c r="N31" s="6">
        <v>-57714684</v>
      </c>
      <c r="O31" s="6">
        <v>-1813653</v>
      </c>
      <c r="P31" s="10">
        <v>125246013</v>
      </c>
      <c r="Q31" s="10">
        <v>12052161</v>
      </c>
      <c r="R31" s="10">
        <v>128242105</v>
      </c>
      <c r="S31" s="10">
        <v>77496602</v>
      </c>
    </row>
    <row r="32" spans="1:19" x14ac:dyDescent="0.25">
      <c r="A32" s="13">
        <v>2019</v>
      </c>
      <c r="B32" s="15">
        <v>71</v>
      </c>
      <c r="C32" s="4" t="s">
        <v>50</v>
      </c>
      <c r="D32" s="4" t="s">
        <v>183</v>
      </c>
      <c r="E32" s="5">
        <v>74531419</v>
      </c>
      <c r="F32" s="5">
        <v>33144348</v>
      </c>
      <c r="G32" s="5">
        <v>339323</v>
      </c>
      <c r="H32" s="5">
        <v>73069</v>
      </c>
      <c r="I32" s="5">
        <v>241484</v>
      </c>
      <c r="J32" s="5">
        <v>1986418</v>
      </c>
      <c r="K32" s="5">
        <v>465888</v>
      </c>
      <c r="L32" s="6">
        <v>-77308652</v>
      </c>
      <c r="M32" s="6">
        <v>-17798291</v>
      </c>
      <c r="N32" s="6">
        <v>-13484306</v>
      </c>
      <c r="O32" s="6">
        <v>-64126</v>
      </c>
      <c r="P32" s="10">
        <v>46977800</v>
      </c>
      <c r="Q32" s="10">
        <v>2901490</v>
      </c>
      <c r="R32" s="10">
        <v>21765946</v>
      </c>
      <c r="S32" s="10">
        <v>5663416</v>
      </c>
    </row>
    <row r="33" spans="1:19" x14ac:dyDescent="0.25">
      <c r="A33" s="13">
        <v>2019</v>
      </c>
      <c r="B33" s="15">
        <v>72</v>
      </c>
      <c r="C33" s="4" t="s">
        <v>51</v>
      </c>
      <c r="D33" s="4" t="s">
        <v>183</v>
      </c>
      <c r="E33" s="5">
        <v>52624608</v>
      </c>
      <c r="F33" s="5">
        <v>16488272</v>
      </c>
      <c r="G33" s="5">
        <v>260838</v>
      </c>
      <c r="H33" s="5"/>
      <c r="I33" s="5">
        <v>52163</v>
      </c>
      <c r="J33" s="5">
        <v>5112165</v>
      </c>
      <c r="K33" s="5">
        <v>37872</v>
      </c>
      <c r="L33" s="6">
        <v>-52657532</v>
      </c>
      <c r="M33" s="6">
        <v>-14829216</v>
      </c>
      <c r="N33" s="6">
        <v>-4814656</v>
      </c>
      <c r="O33" s="6">
        <v>-1187044</v>
      </c>
      <c r="P33" s="10">
        <v>26672922</v>
      </c>
      <c r="Q33" s="10">
        <v>4552796</v>
      </c>
      <c r="R33" s="10">
        <v>18362018</v>
      </c>
      <c r="S33" s="10">
        <v>3069796</v>
      </c>
    </row>
    <row r="34" spans="1:19" x14ac:dyDescent="0.25">
      <c r="A34" s="13">
        <v>2019</v>
      </c>
      <c r="B34" s="15">
        <v>73</v>
      </c>
      <c r="C34" s="4" t="s">
        <v>52</v>
      </c>
      <c r="D34" s="4" t="s">
        <v>183</v>
      </c>
      <c r="E34" s="5">
        <v>25982246</v>
      </c>
      <c r="F34" s="5">
        <v>14493006</v>
      </c>
      <c r="G34" s="5">
        <v>221773</v>
      </c>
      <c r="H34" s="5">
        <v>803318</v>
      </c>
      <c r="I34" s="5">
        <v>712125</v>
      </c>
      <c r="J34" s="5">
        <v>3090967</v>
      </c>
      <c r="K34" s="5">
        <v>98738</v>
      </c>
      <c r="L34" s="6">
        <v>-32772681</v>
      </c>
      <c r="M34" s="6">
        <v>-8639360</v>
      </c>
      <c r="N34" s="6">
        <v>-5741743</v>
      </c>
      <c r="O34" s="6">
        <v>-949482</v>
      </c>
      <c r="P34" s="10">
        <v>15924542</v>
      </c>
      <c r="Q34" s="10">
        <v>2198301</v>
      </c>
      <c r="R34" s="10">
        <v>10333722</v>
      </c>
      <c r="S34" s="10">
        <v>4316116</v>
      </c>
    </row>
    <row r="35" spans="1:19" x14ac:dyDescent="0.25">
      <c r="A35" s="13">
        <v>2019</v>
      </c>
      <c r="B35" s="15">
        <v>74</v>
      </c>
      <c r="C35" s="4" t="s">
        <v>53</v>
      </c>
      <c r="D35" s="4" t="s">
        <v>183</v>
      </c>
      <c r="E35" s="5">
        <v>8419998</v>
      </c>
      <c r="F35" s="5">
        <v>20773790</v>
      </c>
      <c r="G35" s="5">
        <v>302198</v>
      </c>
      <c r="H35" s="5">
        <v>846827</v>
      </c>
      <c r="I35" s="5">
        <v>237025</v>
      </c>
      <c r="J35" s="5">
        <v>665970</v>
      </c>
      <c r="K35" s="5">
        <v>872141</v>
      </c>
      <c r="L35" s="6">
        <v>-21784699</v>
      </c>
      <c r="M35" s="6">
        <v>-4106741</v>
      </c>
      <c r="N35" s="6">
        <v>-3451455</v>
      </c>
      <c r="O35" s="6">
        <v>-447935</v>
      </c>
      <c r="P35" s="10">
        <v>11582192</v>
      </c>
      <c r="Q35" s="10">
        <v>1171163</v>
      </c>
      <c r="R35" s="10">
        <v>8831708</v>
      </c>
      <c r="S35" s="10">
        <v>199636</v>
      </c>
    </row>
    <row r="36" spans="1:19" x14ac:dyDescent="0.25">
      <c r="A36" s="13">
        <v>2019</v>
      </c>
      <c r="B36" s="15">
        <v>75</v>
      </c>
      <c r="C36" s="4" t="s">
        <v>54</v>
      </c>
      <c r="D36" s="4" t="s">
        <v>183</v>
      </c>
      <c r="E36" s="5">
        <v>32350646</v>
      </c>
      <c r="F36" s="5">
        <v>8425363</v>
      </c>
      <c r="G36" s="5">
        <v>1311697</v>
      </c>
      <c r="H36" s="5">
        <v>135242</v>
      </c>
      <c r="I36" s="5">
        <v>11614</v>
      </c>
      <c r="J36" s="5">
        <v>8117310</v>
      </c>
      <c r="K36" s="5">
        <v>179705</v>
      </c>
      <c r="L36" s="6">
        <v>-37167993</v>
      </c>
      <c r="M36" s="6">
        <v>-8415853.8000000007</v>
      </c>
      <c r="N36" s="6">
        <v>-3313122</v>
      </c>
      <c r="O36" s="6">
        <v>-1391680</v>
      </c>
      <c r="P36" s="10">
        <v>22245680</v>
      </c>
      <c r="Q36" s="10">
        <v>2644991</v>
      </c>
      <c r="R36" s="10">
        <v>11171353</v>
      </c>
      <c r="S36" s="10">
        <v>1105969</v>
      </c>
    </row>
    <row r="37" spans="1:19" x14ac:dyDescent="0.25">
      <c r="A37" s="13">
        <v>2019</v>
      </c>
      <c r="B37" s="15">
        <v>76</v>
      </c>
      <c r="C37" s="4" t="s">
        <v>184</v>
      </c>
      <c r="D37" s="4" t="s">
        <v>183</v>
      </c>
      <c r="E37" s="5">
        <v>36375192</v>
      </c>
      <c r="F37" s="5">
        <v>31289958</v>
      </c>
      <c r="G37" s="5">
        <v>2793582</v>
      </c>
      <c r="H37" s="5">
        <v>2274800</v>
      </c>
      <c r="I37" s="5">
        <v>389693</v>
      </c>
      <c r="J37" s="5">
        <v>3310065</v>
      </c>
      <c r="K37" s="5">
        <v>1085596</v>
      </c>
      <c r="L37" s="6">
        <v>-45988785</v>
      </c>
      <c r="M37" s="6">
        <v>-13270167</v>
      </c>
      <c r="N37" s="6">
        <v>-16963789</v>
      </c>
      <c r="O37" s="6">
        <v>-311360</v>
      </c>
      <c r="P37" s="10">
        <v>15173682</v>
      </c>
      <c r="Q37" s="10">
        <v>1517301</v>
      </c>
      <c r="R37" s="10">
        <v>22555223</v>
      </c>
      <c r="S37" s="10">
        <v>6742579</v>
      </c>
    </row>
    <row r="38" spans="1:19" x14ac:dyDescent="0.25">
      <c r="A38" s="13">
        <v>2019</v>
      </c>
      <c r="B38" s="15">
        <v>77</v>
      </c>
      <c r="C38" s="4" t="s">
        <v>56</v>
      </c>
      <c r="D38" s="4" t="s">
        <v>183</v>
      </c>
      <c r="E38" s="5">
        <v>12469365</v>
      </c>
      <c r="F38" s="5">
        <v>7632262</v>
      </c>
      <c r="G38" s="5">
        <v>191176</v>
      </c>
      <c r="H38" s="5">
        <v>481286</v>
      </c>
      <c r="I38" s="5">
        <v>86874</v>
      </c>
      <c r="J38" s="5">
        <v>172798</v>
      </c>
      <c r="K38" s="5">
        <v>143396</v>
      </c>
      <c r="L38" s="6">
        <v>-18023174</v>
      </c>
      <c r="M38" s="6">
        <v>-3091215</v>
      </c>
      <c r="N38" s="6">
        <v>-1513870</v>
      </c>
      <c r="O38" s="6">
        <v>-903332</v>
      </c>
      <c r="P38" s="10">
        <v>7556919</v>
      </c>
      <c r="Q38" s="10">
        <v>2485300</v>
      </c>
      <c r="R38" s="10">
        <v>7273143</v>
      </c>
      <c r="S38" s="10">
        <v>707812</v>
      </c>
    </row>
    <row r="39" spans="1:19" x14ac:dyDescent="0.25">
      <c r="A39" s="13">
        <v>2019</v>
      </c>
      <c r="B39" s="15">
        <v>78</v>
      </c>
      <c r="C39" s="4" t="s">
        <v>57</v>
      </c>
      <c r="D39" s="4" t="s">
        <v>183</v>
      </c>
      <c r="E39" s="5">
        <v>37065160</v>
      </c>
      <c r="F39" s="5">
        <v>25442683</v>
      </c>
      <c r="G39" s="5"/>
      <c r="H39" s="5">
        <v>2928085</v>
      </c>
      <c r="I39" s="5">
        <v>141178</v>
      </c>
      <c r="J39" s="5">
        <v>4672982</v>
      </c>
      <c r="K39" s="5">
        <v>168768</v>
      </c>
      <c r="L39" s="6">
        <v>-46537796</v>
      </c>
      <c r="M39" s="6">
        <v>-17281358</v>
      </c>
      <c r="N39" s="6">
        <v>-7218299</v>
      </c>
      <c r="O39" s="6">
        <v>-405539</v>
      </c>
      <c r="P39" s="10">
        <v>26734655</v>
      </c>
      <c r="Q39" s="10">
        <v>570685</v>
      </c>
      <c r="R39" s="10">
        <v>17852336</v>
      </c>
      <c r="S39" s="10">
        <v>1380120</v>
      </c>
    </row>
    <row r="40" spans="1:19" x14ac:dyDescent="0.25">
      <c r="A40" s="13">
        <v>2019</v>
      </c>
      <c r="B40" s="15">
        <v>79</v>
      </c>
      <c r="C40" s="4" t="s">
        <v>58</v>
      </c>
      <c r="D40" s="4" t="s">
        <v>183</v>
      </c>
      <c r="E40" s="5">
        <v>17163840</v>
      </c>
      <c r="F40" s="5">
        <v>1905721</v>
      </c>
      <c r="G40" s="5"/>
      <c r="H40" s="5">
        <v>318889</v>
      </c>
      <c r="I40" s="5">
        <v>81984</v>
      </c>
      <c r="J40" s="5">
        <v>2966414</v>
      </c>
      <c r="K40" s="5">
        <v>0</v>
      </c>
      <c r="L40" s="6">
        <v>-19312965</v>
      </c>
      <c r="M40" s="6">
        <v>-2622446</v>
      </c>
      <c r="N40" s="6">
        <v>-1843354</v>
      </c>
      <c r="O40" s="6">
        <v>-41041</v>
      </c>
      <c r="P40" s="10">
        <v>9775525</v>
      </c>
      <c r="Q40" s="10">
        <v>3234853</v>
      </c>
      <c r="R40" s="10">
        <v>5910971</v>
      </c>
      <c r="S40" s="10">
        <v>391616</v>
      </c>
    </row>
    <row r="41" spans="1:19" x14ac:dyDescent="0.25">
      <c r="A41" s="13">
        <v>2019</v>
      </c>
      <c r="B41" s="15">
        <v>80</v>
      </c>
      <c r="C41" s="4" t="s">
        <v>59</v>
      </c>
      <c r="D41" s="4" t="s">
        <v>183</v>
      </c>
      <c r="E41" s="5">
        <v>26365613</v>
      </c>
      <c r="F41" s="5">
        <v>17683826</v>
      </c>
      <c r="G41" s="5">
        <v>214668</v>
      </c>
      <c r="H41" s="5">
        <v>380698</v>
      </c>
      <c r="I41" s="5">
        <v>144720</v>
      </c>
      <c r="J41" s="5">
        <v>1187697</v>
      </c>
      <c r="K41" s="5">
        <v>1090963</v>
      </c>
      <c r="L41" s="6">
        <v>-25028021</v>
      </c>
      <c r="M41" s="6">
        <v>-4694058</v>
      </c>
      <c r="N41" s="6">
        <v>-9094972</v>
      </c>
      <c r="O41" s="6">
        <v>-66479</v>
      </c>
      <c r="P41" s="10">
        <v>13503052</v>
      </c>
      <c r="Q41" s="10">
        <v>1992621</v>
      </c>
      <c r="R41" s="10">
        <v>8600899</v>
      </c>
      <c r="S41" s="10">
        <v>931449</v>
      </c>
    </row>
    <row r="42" spans="1:19" x14ac:dyDescent="0.25">
      <c r="A42" s="13">
        <v>2019</v>
      </c>
      <c r="B42" s="15">
        <v>81</v>
      </c>
      <c r="C42" s="4" t="s">
        <v>60</v>
      </c>
      <c r="D42" s="4" t="s">
        <v>183</v>
      </c>
      <c r="E42" s="5">
        <v>26230771</v>
      </c>
      <c r="F42" s="5">
        <v>8847057</v>
      </c>
      <c r="G42" s="5">
        <v>297990</v>
      </c>
      <c r="H42" s="5">
        <v>4039144</v>
      </c>
      <c r="I42" s="5">
        <v>51998</v>
      </c>
      <c r="J42" s="5">
        <v>2555903</v>
      </c>
      <c r="K42" s="5">
        <v>1576630</v>
      </c>
      <c r="L42" s="6">
        <v>-27861252</v>
      </c>
      <c r="M42" s="6">
        <v>-11890807</v>
      </c>
      <c r="N42" s="6">
        <v>-8655904</v>
      </c>
      <c r="O42" s="6">
        <v>-1631971</v>
      </c>
      <c r="P42" s="10">
        <v>12882598.898</v>
      </c>
      <c r="Q42" s="10">
        <v>1291046.314</v>
      </c>
      <c r="R42" s="10">
        <v>12417745.253</v>
      </c>
      <c r="S42" s="10">
        <v>1269861.598</v>
      </c>
    </row>
    <row r="43" spans="1:19" x14ac:dyDescent="0.25">
      <c r="A43" s="13">
        <v>2019</v>
      </c>
      <c r="B43" s="15">
        <v>82</v>
      </c>
      <c r="C43" s="4" t="s">
        <v>61</v>
      </c>
      <c r="D43" s="4" t="s">
        <v>183</v>
      </c>
      <c r="E43" s="5">
        <v>11917616</v>
      </c>
      <c r="F43" s="5">
        <v>11995511</v>
      </c>
      <c r="G43" s="5">
        <v>64555</v>
      </c>
      <c r="H43" s="5">
        <v>179470</v>
      </c>
      <c r="I43" s="5">
        <v>15108</v>
      </c>
      <c r="J43" s="5">
        <v>1946157</v>
      </c>
      <c r="K43" s="5">
        <v>45434</v>
      </c>
      <c r="L43" s="6">
        <v>-19580602</v>
      </c>
      <c r="M43" s="6">
        <v>-4552684</v>
      </c>
      <c r="N43" s="6">
        <v>-1200895</v>
      </c>
      <c r="O43" s="6">
        <v>-218960</v>
      </c>
      <c r="P43" s="10">
        <v>8223497</v>
      </c>
      <c r="Q43" s="10">
        <v>1252223</v>
      </c>
      <c r="R43" s="10">
        <v>7208485</v>
      </c>
      <c r="S43" s="10">
        <v>2896397</v>
      </c>
    </row>
    <row r="44" spans="1:19" x14ac:dyDescent="0.25">
      <c r="A44" s="13">
        <v>2019</v>
      </c>
      <c r="B44" s="15">
        <v>83</v>
      </c>
      <c r="C44" s="11" t="s">
        <v>185</v>
      </c>
      <c r="D44" s="4" t="s">
        <v>183</v>
      </c>
      <c r="E44" s="5">
        <v>19584172</v>
      </c>
      <c r="F44" s="5">
        <v>9037654</v>
      </c>
      <c r="G44" s="5">
        <v>254680</v>
      </c>
      <c r="H44" s="5">
        <v>602898</v>
      </c>
      <c r="I44" s="5">
        <v>0</v>
      </c>
      <c r="J44" s="5">
        <v>1443639</v>
      </c>
      <c r="K44" s="5">
        <v>307277</v>
      </c>
      <c r="L44" s="6">
        <v>-21485552</v>
      </c>
      <c r="M44" s="6">
        <v>-4915309</v>
      </c>
      <c r="N44" s="6">
        <v>-3286827</v>
      </c>
      <c r="O44" s="6">
        <v>-814764</v>
      </c>
      <c r="P44" s="10">
        <v>10430254</v>
      </c>
      <c r="Q44" s="10">
        <v>937199</v>
      </c>
      <c r="R44" s="10">
        <v>8840889</v>
      </c>
      <c r="S44" s="10">
        <v>1277210</v>
      </c>
    </row>
    <row r="45" spans="1:19" x14ac:dyDescent="0.25">
      <c r="A45" s="13">
        <v>2019</v>
      </c>
      <c r="B45" s="15">
        <v>84</v>
      </c>
      <c r="C45" s="7" t="s">
        <v>63</v>
      </c>
      <c r="D45" s="4" t="s">
        <v>183</v>
      </c>
      <c r="E45" s="5">
        <v>22672108</v>
      </c>
      <c r="F45" s="5">
        <v>7053653.7259999998</v>
      </c>
      <c r="G45" s="5">
        <v>491077.978</v>
      </c>
      <c r="H45" s="5">
        <v>371854.20299999998</v>
      </c>
      <c r="I45" s="5">
        <v>48293.642999999996</v>
      </c>
      <c r="J45" s="5">
        <v>4608231.8360000001</v>
      </c>
      <c r="K45" s="5">
        <v>2499989.7850000001</v>
      </c>
      <c r="L45" s="6">
        <v>-23488143.954999998</v>
      </c>
      <c r="M45" s="6">
        <v>-6572413.5360000003</v>
      </c>
      <c r="N45" s="6">
        <v>-5760327.8150000004</v>
      </c>
      <c r="O45" s="6">
        <v>-824623.65800000005</v>
      </c>
      <c r="P45" s="10">
        <v>10430254</v>
      </c>
      <c r="Q45" s="10">
        <v>937199</v>
      </c>
      <c r="R45" s="10">
        <v>8840889</v>
      </c>
      <c r="S45" s="10">
        <v>1277210</v>
      </c>
    </row>
    <row r="46" spans="1:19" x14ac:dyDescent="0.25">
      <c r="A46" s="13">
        <v>2019</v>
      </c>
      <c r="B46" s="15">
        <v>85</v>
      </c>
      <c r="C46" s="7" t="s">
        <v>64</v>
      </c>
      <c r="D46" s="4" t="s">
        <v>183</v>
      </c>
      <c r="E46" s="5">
        <v>26238669</v>
      </c>
      <c r="F46" s="5">
        <v>5125879</v>
      </c>
      <c r="G46" s="5">
        <v>79923</v>
      </c>
      <c r="H46" s="5">
        <v>4875259</v>
      </c>
      <c r="I46" s="5">
        <v>90244</v>
      </c>
      <c r="J46" s="5">
        <v>640937</v>
      </c>
      <c r="K46" s="5">
        <v>336603</v>
      </c>
      <c r="L46" s="6">
        <v>-28436082</v>
      </c>
      <c r="M46" s="6">
        <v>-5074484</v>
      </c>
      <c r="N46" s="6">
        <v>-2814558</v>
      </c>
      <c r="O46" s="6">
        <v>-161913</v>
      </c>
      <c r="P46" s="10">
        <v>10430254</v>
      </c>
      <c r="Q46" s="10">
        <v>937199</v>
      </c>
      <c r="R46" s="10">
        <v>8840889</v>
      </c>
      <c r="S46" s="10">
        <v>1277210</v>
      </c>
    </row>
    <row r="47" spans="1:19" x14ac:dyDescent="0.25">
      <c r="A47" s="13">
        <v>2019</v>
      </c>
      <c r="B47" s="15">
        <v>86</v>
      </c>
      <c r="C47" s="7" t="s">
        <v>65</v>
      </c>
      <c r="D47" s="4" t="s">
        <v>186</v>
      </c>
      <c r="E47" s="5">
        <v>151314750</v>
      </c>
      <c r="F47" s="5">
        <v>92979461</v>
      </c>
      <c r="G47" s="5">
        <v>39011647</v>
      </c>
      <c r="H47" s="5">
        <v>183830138</v>
      </c>
      <c r="I47" s="5">
        <v>14542738</v>
      </c>
      <c r="J47" s="5">
        <v>2958545</v>
      </c>
      <c r="K47" s="5">
        <v>6525321</v>
      </c>
      <c r="L47" s="6">
        <v>-227314314</v>
      </c>
      <c r="M47" s="6">
        <v>-171071114</v>
      </c>
      <c r="N47" s="6">
        <v>-76135588</v>
      </c>
      <c r="O47" s="6">
        <v>-8802245</v>
      </c>
      <c r="P47" s="10">
        <v>91995976</v>
      </c>
      <c r="Q47" s="10">
        <v>0</v>
      </c>
      <c r="R47" s="10">
        <v>121298962</v>
      </c>
      <c r="S47" s="10">
        <v>14019376</v>
      </c>
    </row>
    <row r="48" spans="1:19" x14ac:dyDescent="0.25">
      <c r="A48" s="13">
        <v>2019</v>
      </c>
      <c r="B48" s="15">
        <v>87</v>
      </c>
      <c r="C48" s="7" t="s">
        <v>66</v>
      </c>
      <c r="D48" s="4" t="s">
        <v>186</v>
      </c>
      <c r="E48" s="5">
        <v>78711644</v>
      </c>
      <c r="F48" s="5">
        <v>43947676</v>
      </c>
      <c r="G48" s="5">
        <v>1508221.912</v>
      </c>
      <c r="H48" s="5">
        <v>20911726</v>
      </c>
      <c r="I48" s="5"/>
      <c r="J48" s="5">
        <v>28787171</v>
      </c>
      <c r="K48" s="5">
        <v>61909423</v>
      </c>
      <c r="L48" s="6">
        <v>-112480728</v>
      </c>
      <c r="M48" s="6">
        <v>-40757952</v>
      </c>
      <c r="N48" s="6">
        <v>-58903164</v>
      </c>
      <c r="O48" s="6">
        <v>-10207333</v>
      </c>
      <c r="P48" s="10">
        <v>55904087.024174601</v>
      </c>
      <c r="Q48" s="10">
        <v>3967110</v>
      </c>
      <c r="R48" s="10">
        <v>37792726.773328796</v>
      </c>
      <c r="S48" s="10">
        <v>14816804.202496599</v>
      </c>
    </row>
    <row r="49" spans="1:19" x14ac:dyDescent="0.25">
      <c r="A49" s="13">
        <v>2019</v>
      </c>
      <c r="B49" s="15">
        <v>88</v>
      </c>
      <c r="C49" s="7" t="s">
        <v>67</v>
      </c>
      <c r="D49" s="4" t="s">
        <v>186</v>
      </c>
      <c r="E49" s="5">
        <v>60831827</v>
      </c>
      <c r="F49" s="5">
        <v>28156388</v>
      </c>
      <c r="G49" s="5">
        <v>2848057</v>
      </c>
      <c r="H49" s="5">
        <v>3454236</v>
      </c>
      <c r="I49" s="5">
        <v>855655</v>
      </c>
      <c r="J49" s="5">
        <v>1828684</v>
      </c>
      <c r="K49" s="5">
        <v>1939213</v>
      </c>
      <c r="L49" s="6">
        <v>-59697221</v>
      </c>
      <c r="M49" s="6">
        <v>-26266730</v>
      </c>
      <c r="N49" s="6">
        <v>-10341205</v>
      </c>
      <c r="O49" s="6">
        <v>-1761427</v>
      </c>
      <c r="P49" s="10">
        <v>22733791</v>
      </c>
      <c r="Q49" s="10">
        <v>1214226</v>
      </c>
      <c r="R49" s="10">
        <v>21600349</v>
      </c>
      <c r="S49" s="10">
        <v>14148855</v>
      </c>
    </row>
    <row r="50" spans="1:19" x14ac:dyDescent="0.25">
      <c r="A50" s="13">
        <v>2019</v>
      </c>
      <c r="B50" s="15">
        <v>89</v>
      </c>
      <c r="C50" s="7" t="s">
        <v>68</v>
      </c>
      <c r="D50" s="4" t="s">
        <v>186</v>
      </c>
      <c r="E50" s="5">
        <v>66277123</v>
      </c>
      <c r="F50" s="5">
        <v>33868899</v>
      </c>
      <c r="G50" s="5">
        <v>2444868</v>
      </c>
      <c r="H50" s="5">
        <v>6325394</v>
      </c>
      <c r="I50" s="5">
        <v>237874</v>
      </c>
      <c r="J50" s="5">
        <v>1858536</v>
      </c>
      <c r="K50" s="5">
        <v>3928206</v>
      </c>
      <c r="L50" s="6">
        <v>-59066943</v>
      </c>
      <c r="M50" s="6">
        <v>-27529453</v>
      </c>
      <c r="N50" s="6">
        <v>-17401140</v>
      </c>
      <c r="O50" s="6">
        <v>-558706</v>
      </c>
      <c r="P50" s="10">
        <v>28457333.427000001</v>
      </c>
      <c r="Q50" s="10">
        <v>1326245</v>
      </c>
      <c r="R50" s="10">
        <v>22143385.745999999</v>
      </c>
      <c r="S50" s="10">
        <v>7139979</v>
      </c>
    </row>
    <row r="51" spans="1:19" x14ac:dyDescent="0.25">
      <c r="A51" s="13">
        <v>2019</v>
      </c>
      <c r="B51" s="15">
        <v>90</v>
      </c>
      <c r="C51" s="11" t="s">
        <v>187</v>
      </c>
      <c r="D51" s="4" t="s">
        <v>186</v>
      </c>
      <c r="E51" s="5">
        <v>54731463</v>
      </c>
      <c r="F51" s="5">
        <v>28899295</v>
      </c>
      <c r="G51" s="5">
        <v>1252427</v>
      </c>
      <c r="H51" s="5">
        <v>7312045</v>
      </c>
      <c r="I51" s="5">
        <v>209825</v>
      </c>
      <c r="J51" s="5">
        <v>2749663</v>
      </c>
      <c r="K51" s="5">
        <v>591575</v>
      </c>
      <c r="L51" s="6">
        <v>-64114115</v>
      </c>
      <c r="M51" s="6">
        <v>-21964089</v>
      </c>
      <c r="N51" s="6">
        <v>-6155273</v>
      </c>
      <c r="O51" s="6">
        <v>-1529769</v>
      </c>
      <c r="P51" s="10">
        <v>29023618.060000002</v>
      </c>
      <c r="Q51" s="10">
        <v>1807393.4879999999</v>
      </c>
      <c r="R51" s="10">
        <v>20675079.342999998</v>
      </c>
      <c r="S51" s="10">
        <v>12608024.512</v>
      </c>
    </row>
    <row r="52" spans="1:19" x14ac:dyDescent="0.25">
      <c r="A52" s="13">
        <v>2019</v>
      </c>
      <c r="B52" s="15">
        <v>91</v>
      </c>
      <c r="C52" s="7" t="s">
        <v>70</v>
      </c>
      <c r="D52" s="4" t="s">
        <v>186</v>
      </c>
      <c r="E52" s="5">
        <v>35720501</v>
      </c>
      <c r="F52" s="5">
        <v>12510945</v>
      </c>
      <c r="G52" s="5">
        <v>816290</v>
      </c>
      <c r="H52" s="5">
        <v>3906957</v>
      </c>
      <c r="I52" s="5">
        <v>161668</v>
      </c>
      <c r="J52" s="5">
        <v>9631970</v>
      </c>
      <c r="K52" s="5">
        <v>367595</v>
      </c>
      <c r="L52" s="6">
        <v>-37829027</v>
      </c>
      <c r="M52" s="6">
        <v>-19467179.144000001</v>
      </c>
      <c r="N52" s="6">
        <v>-4320656.05</v>
      </c>
      <c r="O52" s="6">
        <v>-467691.88083179999</v>
      </c>
      <c r="P52" s="10">
        <v>18929735</v>
      </c>
      <c r="Q52" s="10">
        <v>2112921</v>
      </c>
      <c r="R52" s="10">
        <v>12965667</v>
      </c>
      <c r="S52" s="10">
        <v>3820704</v>
      </c>
    </row>
    <row r="53" spans="1:19" x14ac:dyDescent="0.25">
      <c r="A53" s="13">
        <v>2019</v>
      </c>
      <c r="B53" s="15">
        <v>92</v>
      </c>
      <c r="C53" s="7" t="s">
        <v>71</v>
      </c>
      <c r="D53" s="4" t="s">
        <v>186</v>
      </c>
      <c r="E53" s="5">
        <v>30594667</v>
      </c>
      <c r="F53" s="5">
        <v>5563847</v>
      </c>
      <c r="G53" s="5">
        <v>481553</v>
      </c>
      <c r="H53" s="5">
        <v>224048</v>
      </c>
      <c r="I53" s="5">
        <v>75063</v>
      </c>
      <c r="J53" s="5">
        <v>1498523</v>
      </c>
      <c r="K53" s="5">
        <v>430305</v>
      </c>
      <c r="L53" s="6">
        <v>-24091184</v>
      </c>
      <c r="M53" s="6">
        <v>-5436518</v>
      </c>
      <c r="N53" s="6">
        <v>-5996444</v>
      </c>
      <c r="O53" s="6">
        <v>-572489</v>
      </c>
      <c r="P53" s="10">
        <v>13182526</v>
      </c>
      <c r="Q53" s="10">
        <v>802575</v>
      </c>
      <c r="R53" s="10">
        <v>8492428</v>
      </c>
      <c r="S53" s="10">
        <v>1613655</v>
      </c>
    </row>
    <row r="54" spans="1:19" x14ac:dyDescent="0.25">
      <c r="A54" s="13">
        <v>2019</v>
      </c>
      <c r="B54" s="15">
        <v>93</v>
      </c>
      <c r="C54" s="7" t="s">
        <v>188</v>
      </c>
      <c r="D54" s="4" t="s">
        <v>186</v>
      </c>
      <c r="E54" s="5">
        <v>34893902</v>
      </c>
      <c r="F54" s="5">
        <v>8065697</v>
      </c>
      <c r="G54" s="5">
        <v>563224</v>
      </c>
      <c r="H54" s="5">
        <v>1900707</v>
      </c>
      <c r="I54" s="5">
        <v>456524</v>
      </c>
      <c r="J54" s="5">
        <v>1478545</v>
      </c>
      <c r="K54" s="5">
        <v>37525</v>
      </c>
      <c r="L54" s="6">
        <v>-28805532</v>
      </c>
      <c r="M54" s="6">
        <v>-11128954.499098599</v>
      </c>
      <c r="N54" s="6">
        <v>-2975759</v>
      </c>
      <c r="O54" s="6">
        <v>-1111092</v>
      </c>
      <c r="P54" s="10">
        <v>16797308.877724409</v>
      </c>
      <c r="Q54" s="10">
        <v>1239142.7332343</v>
      </c>
      <c r="R54" s="10">
        <v>9697854.9399626404</v>
      </c>
      <c r="S54" s="10">
        <v>1071225</v>
      </c>
    </row>
    <row r="55" spans="1:19" x14ac:dyDescent="0.25">
      <c r="A55" s="13">
        <v>2019</v>
      </c>
      <c r="B55" s="15">
        <v>94</v>
      </c>
      <c r="C55" s="7" t="s">
        <v>73</v>
      </c>
      <c r="D55" s="4" t="s">
        <v>186</v>
      </c>
      <c r="E55" s="5">
        <v>34260500.325999998</v>
      </c>
      <c r="F55" s="5">
        <v>10723914.999</v>
      </c>
      <c r="G55" s="5">
        <v>1446728.3189999999</v>
      </c>
      <c r="H55" s="5">
        <v>1375709.89</v>
      </c>
      <c r="I55" s="5">
        <v>50035.951999999997</v>
      </c>
      <c r="J55" s="5">
        <v>89070.057000000001</v>
      </c>
      <c r="K55" s="5">
        <v>450164.42</v>
      </c>
      <c r="L55" s="6">
        <v>-24894541.230999999</v>
      </c>
      <c r="M55" s="6">
        <v>-8567151.7229999993</v>
      </c>
      <c r="N55" s="6">
        <v>-4872314.9079999998</v>
      </c>
      <c r="O55" s="6">
        <v>-1231712.379</v>
      </c>
      <c r="P55" s="10">
        <v>12442830.668</v>
      </c>
      <c r="Q55" s="10">
        <v>1113201.642</v>
      </c>
      <c r="R55" s="10">
        <v>8926071.4989999998</v>
      </c>
      <c r="S55" s="10">
        <v>2412437.4220000003</v>
      </c>
    </row>
    <row r="56" spans="1:19" x14ac:dyDescent="0.25">
      <c r="A56" s="13">
        <v>2019</v>
      </c>
      <c r="B56" s="15">
        <v>99</v>
      </c>
      <c r="C56" s="7" t="s">
        <v>189</v>
      </c>
      <c r="D56" s="4" t="s">
        <v>190</v>
      </c>
      <c r="E56" s="5">
        <v>946043</v>
      </c>
      <c r="F56" s="5"/>
      <c r="G56" s="5">
        <v>15408</v>
      </c>
      <c r="H56" s="5"/>
      <c r="I56" s="5"/>
      <c r="J56" s="5">
        <v>724740</v>
      </c>
      <c r="K56" s="5">
        <v>92690</v>
      </c>
      <c r="L56" s="6">
        <v>-201250</v>
      </c>
      <c r="M56" s="6">
        <v>-1357540</v>
      </c>
      <c r="N56" s="6">
        <v>-244257</v>
      </c>
      <c r="O56" s="6">
        <v>0</v>
      </c>
      <c r="P56" s="10">
        <v>88000</v>
      </c>
      <c r="Q56" s="10">
        <v>67300</v>
      </c>
      <c r="R56" s="10">
        <v>45950</v>
      </c>
      <c r="S56" s="10">
        <v>0</v>
      </c>
    </row>
    <row r="57" spans="1:19" x14ac:dyDescent="0.25">
      <c r="A57" s="13">
        <v>2019</v>
      </c>
      <c r="B57" s="15">
        <v>100</v>
      </c>
      <c r="C57" s="7" t="s">
        <v>191</v>
      </c>
      <c r="D57" s="4" t="s">
        <v>190</v>
      </c>
      <c r="E57" s="5">
        <v>82468924</v>
      </c>
      <c r="F57" s="5">
        <v>2096</v>
      </c>
      <c r="G57" s="5"/>
      <c r="H57" s="5"/>
      <c r="I57" s="5"/>
      <c r="J57" s="5"/>
      <c r="K57" s="5">
        <v>616606</v>
      </c>
      <c r="L57" s="6">
        <v>-3320122</v>
      </c>
      <c r="M57" s="6">
        <v>-54751161</v>
      </c>
      <c r="N57" s="6">
        <v>-13740681</v>
      </c>
      <c r="O57" s="6">
        <v>-185609</v>
      </c>
      <c r="P57" s="10">
        <v>2647491.0970000001</v>
      </c>
      <c r="Q57" s="10">
        <v>0</v>
      </c>
      <c r="R57" s="10">
        <v>183843.49799999999</v>
      </c>
      <c r="S57" s="10">
        <v>488787.08399999997</v>
      </c>
    </row>
    <row r="58" spans="1:19" x14ac:dyDescent="0.25">
      <c r="A58" s="13">
        <v>2019</v>
      </c>
      <c r="B58" s="15">
        <v>101</v>
      </c>
      <c r="C58" s="7" t="s">
        <v>192</v>
      </c>
      <c r="D58" s="4" t="s">
        <v>190</v>
      </c>
      <c r="E58" s="5">
        <v>468237</v>
      </c>
      <c r="F58" s="5"/>
      <c r="G58" s="5"/>
      <c r="H58" s="5">
        <v>16508</v>
      </c>
      <c r="I58" s="5"/>
      <c r="J58" s="5"/>
      <c r="K58" s="5">
        <v>0</v>
      </c>
      <c r="L58" s="6">
        <v>-160394</v>
      </c>
      <c r="M58" s="6">
        <v>-515259</v>
      </c>
      <c r="N58" s="6">
        <v>0</v>
      </c>
      <c r="O58" s="6">
        <v>0</v>
      </c>
      <c r="P58" s="10">
        <v>160394</v>
      </c>
      <c r="Q58" s="10">
        <v>0</v>
      </c>
      <c r="R58" s="10">
        <v>0</v>
      </c>
      <c r="S58" s="10">
        <v>0</v>
      </c>
    </row>
    <row r="59" spans="1:19" x14ac:dyDescent="0.25">
      <c r="A59" s="13">
        <v>2019</v>
      </c>
      <c r="B59" s="15">
        <v>103</v>
      </c>
      <c r="C59" s="7" t="s">
        <v>193</v>
      </c>
      <c r="D59" s="4" t="s">
        <v>190</v>
      </c>
      <c r="E59" s="5">
        <v>8798319</v>
      </c>
      <c r="F59" s="5"/>
      <c r="G59" s="5">
        <v>2225664</v>
      </c>
      <c r="H59" s="5"/>
      <c r="I59" s="5"/>
      <c r="J59" s="5">
        <v>176378</v>
      </c>
      <c r="K59" s="5">
        <v>0</v>
      </c>
      <c r="L59" s="6">
        <v>-5166362</v>
      </c>
      <c r="M59" s="6">
        <v>-4058613</v>
      </c>
      <c r="N59" s="6">
        <v>-401428</v>
      </c>
      <c r="O59" s="6">
        <v>-394173</v>
      </c>
      <c r="P59" s="10">
        <v>1601480</v>
      </c>
      <c r="Q59" s="10">
        <v>760950</v>
      </c>
      <c r="R59" s="10">
        <v>1901885</v>
      </c>
      <c r="S59" s="10">
        <v>902047</v>
      </c>
    </row>
    <row r="60" spans="1:19" x14ac:dyDescent="0.25">
      <c r="A60" s="13">
        <v>2019</v>
      </c>
      <c r="B60" s="15">
        <v>104</v>
      </c>
      <c r="C60" s="7" t="s">
        <v>194</v>
      </c>
      <c r="D60" s="4" t="s">
        <v>190</v>
      </c>
      <c r="E60" s="5">
        <v>3383564</v>
      </c>
      <c r="F60" s="5"/>
      <c r="G60" s="5"/>
      <c r="H60" s="5"/>
      <c r="I60" s="5"/>
      <c r="J60" s="5"/>
      <c r="K60" s="5">
        <v>36697</v>
      </c>
      <c r="L60" s="6">
        <v>-1747526</v>
      </c>
      <c r="M60" s="6">
        <v>-1466242</v>
      </c>
      <c r="N60" s="6">
        <v>-161522</v>
      </c>
      <c r="O60" s="6">
        <v>-61730</v>
      </c>
      <c r="P60" s="10">
        <v>984893</v>
      </c>
      <c r="Q60" s="10">
        <v>99381</v>
      </c>
      <c r="R60" s="10">
        <v>663252</v>
      </c>
      <c r="S60" s="10">
        <v>0</v>
      </c>
    </row>
    <row r="61" spans="1:19" x14ac:dyDescent="0.25">
      <c r="A61" s="13">
        <v>2019</v>
      </c>
      <c r="B61" s="15">
        <v>106</v>
      </c>
      <c r="C61" s="7" t="s">
        <v>195</v>
      </c>
      <c r="D61" s="4" t="s">
        <v>190</v>
      </c>
      <c r="E61" s="5">
        <v>5413642</v>
      </c>
      <c r="F61" s="5"/>
      <c r="G61" s="5"/>
      <c r="H61" s="5"/>
      <c r="I61" s="5"/>
      <c r="J61" s="5">
        <v>15381</v>
      </c>
      <c r="K61" s="5">
        <v>193700</v>
      </c>
      <c r="L61" s="6">
        <v>-2181168</v>
      </c>
      <c r="M61" s="6">
        <v>-1577228</v>
      </c>
      <c r="N61" s="6">
        <v>-1334264</v>
      </c>
      <c r="O61" s="6">
        <v>-44573</v>
      </c>
      <c r="P61" s="10">
        <v>1094109</v>
      </c>
      <c r="Q61" s="10">
        <v>414421</v>
      </c>
      <c r="R61" s="10">
        <v>634145</v>
      </c>
      <c r="S61" s="10">
        <v>38493</v>
      </c>
    </row>
    <row r="62" spans="1:19" x14ac:dyDescent="0.25">
      <c r="A62" s="13">
        <v>2019</v>
      </c>
      <c r="B62" s="15">
        <v>108</v>
      </c>
      <c r="C62" s="7" t="s">
        <v>196</v>
      </c>
      <c r="D62" s="4" t="s">
        <v>190</v>
      </c>
      <c r="E62" s="5">
        <v>676824</v>
      </c>
      <c r="F62" s="5"/>
      <c r="G62" s="5">
        <v>27448</v>
      </c>
      <c r="H62" s="5"/>
      <c r="I62" s="5"/>
      <c r="J62" s="5"/>
      <c r="K62" s="5">
        <v>0</v>
      </c>
      <c r="L62" s="6">
        <v>-398419</v>
      </c>
      <c r="M62" s="6">
        <v>-292321</v>
      </c>
      <c r="N62" s="6">
        <v>-5019</v>
      </c>
      <c r="O62" s="6">
        <v>-454</v>
      </c>
      <c r="P62" s="10">
        <v>186518</v>
      </c>
      <c r="Q62" s="10">
        <v>34435</v>
      </c>
      <c r="R62" s="10">
        <v>177466</v>
      </c>
      <c r="S62" s="10">
        <v>0</v>
      </c>
    </row>
    <row r="63" spans="1:19" x14ac:dyDescent="0.25">
      <c r="A63" s="13">
        <v>2019</v>
      </c>
      <c r="B63" s="15">
        <v>109</v>
      </c>
      <c r="C63" s="7" t="s">
        <v>197</v>
      </c>
      <c r="D63" s="4" t="s">
        <v>190</v>
      </c>
      <c r="E63" s="5">
        <v>0</v>
      </c>
      <c r="F63" s="5"/>
      <c r="G63" s="5">
        <v>20222.080000000002</v>
      </c>
      <c r="H63" s="5"/>
      <c r="I63" s="5"/>
      <c r="J63" s="5">
        <v>84043.172000000006</v>
      </c>
      <c r="K63" s="5">
        <v>0</v>
      </c>
      <c r="L63" s="6">
        <v>-12933.15</v>
      </c>
      <c r="M63" s="6">
        <v>-45365.642999999996</v>
      </c>
      <c r="N63" s="6">
        <v>-7727.1269999999995</v>
      </c>
      <c r="O63" s="6">
        <v>0</v>
      </c>
      <c r="P63" s="10">
        <v>0</v>
      </c>
      <c r="Q63" s="10">
        <v>0</v>
      </c>
      <c r="R63" s="10">
        <v>0</v>
      </c>
      <c r="S63" s="10">
        <v>12933.15</v>
      </c>
    </row>
    <row r="64" spans="1:19" x14ac:dyDescent="0.25">
      <c r="A64" s="13">
        <v>2019</v>
      </c>
      <c r="B64" s="15">
        <v>111</v>
      </c>
      <c r="C64" s="7" t="s">
        <v>198</v>
      </c>
      <c r="D64" s="4" t="s">
        <v>190</v>
      </c>
      <c r="E64" s="5">
        <v>208424499</v>
      </c>
      <c r="F64" s="5">
        <v>431944</v>
      </c>
      <c r="G64" s="5">
        <v>2863469</v>
      </c>
      <c r="H64" s="5"/>
      <c r="I64" s="5"/>
      <c r="J64" s="5">
        <v>4894239</v>
      </c>
      <c r="K64" s="5">
        <v>3000995</v>
      </c>
      <c r="L64" s="6">
        <v>-97033816</v>
      </c>
      <c r="M64" s="6">
        <v>-39950647</v>
      </c>
      <c r="N64" s="6">
        <v>-39588261</v>
      </c>
      <c r="O64" s="6">
        <v>-5971972</v>
      </c>
      <c r="P64" s="10">
        <v>45731053</v>
      </c>
      <c r="Q64" s="10">
        <v>9036543</v>
      </c>
      <c r="R64" s="10">
        <v>29458185</v>
      </c>
      <c r="S64" s="10">
        <v>12808035</v>
      </c>
    </row>
    <row r="65" spans="1:19" x14ac:dyDescent="0.25">
      <c r="A65" s="13">
        <v>2019</v>
      </c>
      <c r="B65" s="15">
        <v>113</v>
      </c>
      <c r="C65" s="7" t="s">
        <v>199</v>
      </c>
      <c r="D65" s="4" t="s">
        <v>190</v>
      </c>
      <c r="E65" s="5">
        <v>5664680</v>
      </c>
      <c r="F65" s="5"/>
      <c r="G65" s="5"/>
      <c r="H65" s="5"/>
      <c r="I65" s="5"/>
      <c r="J65" s="5"/>
      <c r="K65" s="5">
        <v>0</v>
      </c>
      <c r="L65" s="6">
        <v>-3379457</v>
      </c>
      <c r="M65" s="6">
        <v>-1875659</v>
      </c>
      <c r="N65" s="6">
        <v>-351792</v>
      </c>
      <c r="O65" s="6">
        <v>-16605</v>
      </c>
      <c r="P65" s="10">
        <v>1867099</v>
      </c>
      <c r="Q65" s="10">
        <v>430719</v>
      </c>
      <c r="R65" s="10">
        <v>955691</v>
      </c>
      <c r="S65" s="10">
        <v>125948</v>
      </c>
    </row>
    <row r="66" spans="1:19" x14ac:dyDescent="0.25">
      <c r="A66" s="13">
        <v>2019</v>
      </c>
      <c r="B66" s="15">
        <v>116</v>
      </c>
      <c r="C66" s="7" t="s">
        <v>200</v>
      </c>
      <c r="D66" s="4" t="s">
        <v>190</v>
      </c>
      <c r="E66" s="5">
        <v>36208201</v>
      </c>
      <c r="F66" s="5">
        <v>25610</v>
      </c>
      <c r="G66" s="5">
        <v>275</v>
      </c>
      <c r="H66" s="5">
        <v>262567</v>
      </c>
      <c r="I66" s="5">
        <v>5113603</v>
      </c>
      <c r="J66" s="5">
        <v>539717</v>
      </c>
      <c r="K66" s="5">
        <v>96653</v>
      </c>
      <c r="L66" s="6">
        <v>-16881447</v>
      </c>
      <c r="M66" s="6">
        <v>-6967206</v>
      </c>
      <c r="N66" s="6">
        <v>-5022246</v>
      </c>
      <c r="O66" s="6">
        <v>-4241424</v>
      </c>
      <c r="P66" s="10">
        <v>9909863</v>
      </c>
      <c r="Q66" s="10">
        <v>1983118</v>
      </c>
      <c r="R66" s="10">
        <v>3969379</v>
      </c>
      <c r="S66" s="10">
        <v>1019087</v>
      </c>
    </row>
    <row r="67" spans="1:19" x14ac:dyDescent="0.25">
      <c r="A67" s="13">
        <v>2019</v>
      </c>
      <c r="B67" s="15">
        <v>117</v>
      </c>
      <c r="C67" s="7" t="s">
        <v>201</v>
      </c>
      <c r="D67" s="4" t="s">
        <v>190</v>
      </c>
      <c r="E67" s="5">
        <v>14488838</v>
      </c>
      <c r="F67" s="5"/>
      <c r="G67" s="5"/>
      <c r="H67" s="5"/>
      <c r="I67" s="5"/>
      <c r="J67" s="5">
        <v>277797</v>
      </c>
      <c r="K67" s="5">
        <v>0</v>
      </c>
      <c r="L67" s="6">
        <v>-7447108</v>
      </c>
      <c r="M67" s="6">
        <v>-3443308</v>
      </c>
      <c r="N67" s="6">
        <v>-2378025</v>
      </c>
      <c r="O67" s="6">
        <v>-128051</v>
      </c>
      <c r="P67" s="10">
        <v>4666307</v>
      </c>
      <c r="Q67" s="10">
        <v>272126</v>
      </c>
      <c r="R67" s="10">
        <v>1957297</v>
      </c>
      <c r="S67" s="10">
        <v>551378</v>
      </c>
    </row>
    <row r="68" spans="1:19" x14ac:dyDescent="0.25">
      <c r="A68" s="13">
        <v>2019</v>
      </c>
      <c r="B68" s="15">
        <v>120</v>
      </c>
      <c r="C68" s="7" t="s">
        <v>202</v>
      </c>
      <c r="D68" s="4" t="s">
        <v>190</v>
      </c>
      <c r="E68" s="5">
        <v>2008405</v>
      </c>
      <c r="F68" s="5"/>
      <c r="G68" s="5"/>
      <c r="H68" s="5"/>
      <c r="I68" s="5"/>
      <c r="J68" s="5">
        <v>65334</v>
      </c>
      <c r="K68" s="5">
        <v>27494</v>
      </c>
      <c r="L68" s="6">
        <v>-1222740</v>
      </c>
      <c r="M68" s="6">
        <v>-792522</v>
      </c>
      <c r="N68" s="6">
        <v>-7997</v>
      </c>
      <c r="O68" s="6">
        <v>-12702</v>
      </c>
      <c r="P68" s="10">
        <v>605190</v>
      </c>
      <c r="Q68" s="10">
        <v>211110</v>
      </c>
      <c r="R68" s="10">
        <v>329436</v>
      </c>
      <c r="S68" s="10">
        <v>77004</v>
      </c>
    </row>
    <row r="69" spans="1:19" x14ac:dyDescent="0.25">
      <c r="A69" s="13">
        <v>2019</v>
      </c>
      <c r="B69" s="15">
        <v>123</v>
      </c>
      <c r="C69" s="7" t="s">
        <v>203</v>
      </c>
      <c r="D69" s="4" t="s">
        <v>190</v>
      </c>
      <c r="E69" s="5">
        <v>32102346</v>
      </c>
      <c r="F69" s="5">
        <v>402</v>
      </c>
      <c r="G69" s="5">
        <v>0</v>
      </c>
      <c r="H69" s="5">
        <v>64490</v>
      </c>
      <c r="I69" s="5"/>
      <c r="J69" s="5">
        <v>1062063</v>
      </c>
      <c r="K69" s="5">
        <v>0</v>
      </c>
      <c r="L69" s="6">
        <v>-14868329</v>
      </c>
      <c r="M69" s="6">
        <v>-8161601</v>
      </c>
      <c r="N69" s="6">
        <v>-4115464</v>
      </c>
      <c r="O69" s="6">
        <v>-2474775</v>
      </c>
      <c r="P69" s="10">
        <v>4927641</v>
      </c>
      <c r="Q69" s="10">
        <v>1016017</v>
      </c>
      <c r="R69" s="10">
        <v>7471545</v>
      </c>
      <c r="S69" s="10">
        <v>1453126</v>
      </c>
    </row>
    <row r="70" spans="1:19" x14ac:dyDescent="0.25">
      <c r="A70" s="13">
        <v>2019</v>
      </c>
      <c r="B70" s="15">
        <v>129</v>
      </c>
      <c r="C70" s="7" t="s">
        <v>204</v>
      </c>
      <c r="D70" s="4" t="s">
        <v>190</v>
      </c>
      <c r="E70" s="5">
        <v>3562821</v>
      </c>
      <c r="F70" s="5">
        <v>2050</v>
      </c>
      <c r="G70" s="5">
        <v>481116</v>
      </c>
      <c r="H70" s="5"/>
      <c r="I70" s="5"/>
      <c r="J70" s="5">
        <v>14216</v>
      </c>
      <c r="K70" s="5">
        <v>21837</v>
      </c>
      <c r="L70" s="6">
        <v>-2163232</v>
      </c>
      <c r="M70" s="6">
        <v>-571568</v>
      </c>
      <c r="N70" s="6">
        <v>-737336</v>
      </c>
      <c r="O70" s="6">
        <v>-225943</v>
      </c>
      <c r="P70" s="10">
        <v>1097176</v>
      </c>
      <c r="Q70" s="10">
        <v>434488</v>
      </c>
      <c r="R70" s="10">
        <v>307752</v>
      </c>
      <c r="S70" s="10">
        <v>323816</v>
      </c>
    </row>
    <row r="71" spans="1:19" x14ac:dyDescent="0.25">
      <c r="A71" s="13">
        <v>2019</v>
      </c>
      <c r="B71" s="15">
        <v>132</v>
      </c>
      <c r="C71" s="7" t="s">
        <v>205</v>
      </c>
      <c r="D71" s="4" t="s">
        <v>190</v>
      </c>
      <c r="E71" s="5">
        <v>2488952</v>
      </c>
      <c r="F71" s="5"/>
      <c r="G71" s="5">
        <v>300686</v>
      </c>
      <c r="H71" s="5">
        <v>59484</v>
      </c>
      <c r="I71" s="5"/>
      <c r="J71" s="5">
        <v>0</v>
      </c>
      <c r="K71" s="5">
        <v>0</v>
      </c>
      <c r="L71" s="6">
        <v>-1654916</v>
      </c>
      <c r="M71" s="6">
        <v>-1304002</v>
      </c>
      <c r="N71" s="6">
        <v>-639314</v>
      </c>
      <c r="O71" s="6">
        <v>171848</v>
      </c>
      <c r="P71" s="10">
        <v>729585</v>
      </c>
      <c r="Q71" s="10">
        <v>96199</v>
      </c>
      <c r="R71" s="10">
        <v>382401</v>
      </c>
      <c r="S71" s="10">
        <v>446731</v>
      </c>
    </row>
    <row r="72" spans="1:19" x14ac:dyDescent="0.25">
      <c r="A72" s="13">
        <v>2019</v>
      </c>
      <c r="B72" s="15">
        <v>137</v>
      </c>
      <c r="C72" s="7" t="s">
        <v>262</v>
      </c>
      <c r="D72" s="4" t="s">
        <v>190</v>
      </c>
      <c r="E72" s="5">
        <v>887229</v>
      </c>
      <c r="F72" s="5"/>
      <c r="G72" s="5"/>
      <c r="H72" s="5">
        <v>5496</v>
      </c>
      <c r="I72" s="5"/>
      <c r="J72" s="5">
        <v>33691</v>
      </c>
      <c r="K72" s="5">
        <v>0</v>
      </c>
      <c r="L72" s="6">
        <v>-872303</v>
      </c>
      <c r="M72" s="6">
        <v>-184272</v>
      </c>
      <c r="N72" s="6">
        <v>-31700</v>
      </c>
      <c r="O72" s="6">
        <v>-1428</v>
      </c>
      <c r="P72" s="10">
        <v>374188</v>
      </c>
      <c r="Q72" s="10">
        <v>74666</v>
      </c>
      <c r="R72" s="10">
        <v>331491</v>
      </c>
      <c r="S72" s="10">
        <v>91958</v>
      </c>
    </row>
    <row r="73" spans="1:19" x14ac:dyDescent="0.25">
      <c r="A73" s="13">
        <v>2019</v>
      </c>
      <c r="B73" s="15">
        <v>138</v>
      </c>
      <c r="C73" s="7" t="s">
        <v>206</v>
      </c>
      <c r="D73" s="4" t="s">
        <v>190</v>
      </c>
      <c r="E73" s="5">
        <v>124293</v>
      </c>
      <c r="F73" s="5"/>
      <c r="G73" s="5"/>
      <c r="H73" s="5"/>
      <c r="I73" s="5"/>
      <c r="J73" s="5"/>
      <c r="K73" s="5">
        <v>8045</v>
      </c>
      <c r="L73" s="6">
        <v>-113320</v>
      </c>
      <c r="M73" s="6">
        <v>-38827</v>
      </c>
      <c r="N73" s="6">
        <v>-14273</v>
      </c>
      <c r="O73" s="6">
        <v>0</v>
      </c>
      <c r="P73" s="10">
        <v>30131</v>
      </c>
      <c r="Q73" s="10">
        <v>0</v>
      </c>
      <c r="R73" s="10">
        <v>79180</v>
      </c>
      <c r="S73" s="10">
        <v>4009</v>
      </c>
    </row>
    <row r="74" spans="1:19" x14ac:dyDescent="0.25">
      <c r="A74" s="13">
        <v>2019</v>
      </c>
      <c r="B74" s="15">
        <v>139</v>
      </c>
      <c r="C74" s="7" t="s">
        <v>207</v>
      </c>
      <c r="D74" s="4" t="s">
        <v>190</v>
      </c>
      <c r="E74" s="5">
        <v>11447222</v>
      </c>
      <c r="F74" s="5">
        <v>33356</v>
      </c>
      <c r="G74" s="5">
        <v>645201</v>
      </c>
      <c r="H74" s="5"/>
      <c r="I74" s="5"/>
      <c r="J74" s="5">
        <v>6484</v>
      </c>
      <c r="K74" s="5">
        <v>0</v>
      </c>
      <c r="L74" s="6">
        <v>-7832406</v>
      </c>
      <c r="M74" s="6">
        <v>-1441711</v>
      </c>
      <c r="N74" s="6">
        <v>-2581507</v>
      </c>
      <c r="O74" s="6">
        <v>-304500</v>
      </c>
      <c r="P74" s="10">
        <v>4357775</v>
      </c>
      <c r="Q74" s="10">
        <v>437288</v>
      </c>
      <c r="R74" s="10">
        <v>1793748</v>
      </c>
      <c r="S74" s="10">
        <v>1243595</v>
      </c>
    </row>
    <row r="75" spans="1:19" x14ac:dyDescent="0.25">
      <c r="A75" s="13">
        <v>2019</v>
      </c>
      <c r="B75" s="15">
        <v>143</v>
      </c>
      <c r="C75" s="7" t="s">
        <v>208</v>
      </c>
      <c r="D75" s="4" t="s">
        <v>190</v>
      </c>
      <c r="E75" s="5">
        <v>132141210</v>
      </c>
      <c r="F75" s="5"/>
      <c r="G75" s="5">
        <v>1216470</v>
      </c>
      <c r="H75" s="5"/>
      <c r="I75" s="5"/>
      <c r="J75" s="5">
        <v>2886173</v>
      </c>
      <c r="K75" s="5">
        <v>1350345</v>
      </c>
      <c r="L75" s="6">
        <v>-43223292</v>
      </c>
      <c r="M75" s="6">
        <v>-35023187</v>
      </c>
      <c r="N75" s="6">
        <v>-31578498</v>
      </c>
      <c r="O75" s="6">
        <v>-14917448</v>
      </c>
      <c r="P75" s="10">
        <v>21167923</v>
      </c>
      <c r="Q75" s="10">
        <v>1030771</v>
      </c>
      <c r="R75" s="10">
        <v>14889587</v>
      </c>
      <c r="S75" s="10">
        <v>6135011</v>
      </c>
    </row>
    <row r="76" spans="1:19" x14ac:dyDescent="0.25">
      <c r="A76" s="13">
        <v>2019</v>
      </c>
      <c r="B76" s="15">
        <v>144</v>
      </c>
      <c r="C76" s="7" t="s">
        <v>209</v>
      </c>
      <c r="D76" s="4" t="s">
        <v>190</v>
      </c>
      <c r="E76" s="5">
        <v>8605181</v>
      </c>
      <c r="F76" s="5"/>
      <c r="G76" s="5">
        <v>84223</v>
      </c>
      <c r="H76" s="5"/>
      <c r="I76" s="5"/>
      <c r="J76" s="5"/>
      <c r="K76" s="5">
        <v>0</v>
      </c>
      <c r="L76" s="6">
        <v>-4122574</v>
      </c>
      <c r="M76" s="6">
        <v>-1368040</v>
      </c>
      <c r="N76" s="6">
        <v>-1287669</v>
      </c>
      <c r="O76" s="6">
        <v>-491447</v>
      </c>
      <c r="P76" s="10">
        <v>1578144</v>
      </c>
      <c r="Q76" s="10">
        <v>204164</v>
      </c>
      <c r="R76" s="10">
        <v>1798437</v>
      </c>
      <c r="S76" s="10">
        <v>541829</v>
      </c>
    </row>
    <row r="77" spans="1:19" x14ac:dyDescent="0.25">
      <c r="A77" s="13">
        <v>2019</v>
      </c>
      <c r="B77" s="15">
        <v>152</v>
      </c>
      <c r="C77" s="7" t="s">
        <v>210</v>
      </c>
      <c r="D77" s="4" t="s">
        <v>190</v>
      </c>
      <c r="E77" s="5">
        <v>13999352</v>
      </c>
      <c r="F77" s="5"/>
      <c r="G77" s="5">
        <v>1112734</v>
      </c>
      <c r="H77" s="5"/>
      <c r="I77" s="5"/>
      <c r="J77" s="5"/>
      <c r="K77" s="5">
        <v>0</v>
      </c>
      <c r="L77" s="6">
        <v>-5775285</v>
      </c>
      <c r="M77" s="6">
        <v>-4942860</v>
      </c>
      <c r="N77" s="6">
        <v>-3168322</v>
      </c>
      <c r="O77" s="6">
        <v>-329788</v>
      </c>
      <c r="P77" s="10">
        <v>2498447</v>
      </c>
      <c r="Q77" s="10">
        <v>737190</v>
      </c>
      <c r="R77" s="10">
        <v>1380042</v>
      </c>
      <c r="S77" s="10">
        <v>1159606</v>
      </c>
    </row>
    <row r="78" spans="1:19" x14ac:dyDescent="0.25">
      <c r="A78" s="13">
        <v>2019</v>
      </c>
      <c r="B78" s="15">
        <v>155</v>
      </c>
      <c r="C78" s="7" t="s">
        <v>211</v>
      </c>
      <c r="D78" s="4" t="s">
        <v>190</v>
      </c>
      <c r="E78" s="5">
        <v>6021106</v>
      </c>
      <c r="F78" s="5">
        <v>0</v>
      </c>
      <c r="G78" s="5">
        <v>0</v>
      </c>
      <c r="H78" s="5">
        <v>0</v>
      </c>
      <c r="I78" s="5">
        <v>0</v>
      </c>
      <c r="J78" s="5">
        <v>8352</v>
      </c>
      <c r="K78" s="5">
        <v>0</v>
      </c>
      <c r="L78" s="6">
        <v>-2954327</v>
      </c>
      <c r="M78" s="6">
        <v>-822365</v>
      </c>
      <c r="N78" s="6">
        <v>-1606918</v>
      </c>
      <c r="O78" s="6">
        <v>-484740</v>
      </c>
      <c r="P78" s="10">
        <v>1950174</v>
      </c>
      <c r="Q78" s="10">
        <v>443793</v>
      </c>
      <c r="R78" s="10">
        <v>866700</v>
      </c>
      <c r="S78" s="10">
        <v>-306340</v>
      </c>
    </row>
    <row r="79" spans="1:19" x14ac:dyDescent="0.25">
      <c r="A79" s="13">
        <v>2019</v>
      </c>
      <c r="B79" s="15">
        <v>162</v>
      </c>
      <c r="C79" s="7" t="s">
        <v>212</v>
      </c>
      <c r="D79" s="4" t="s">
        <v>190</v>
      </c>
      <c r="E79" s="5">
        <v>1766446</v>
      </c>
      <c r="F79" s="5"/>
      <c r="G79" s="5"/>
      <c r="H79" s="5"/>
      <c r="I79" s="5"/>
      <c r="J79" s="5">
        <v>55833</v>
      </c>
      <c r="K79" s="5">
        <v>0</v>
      </c>
      <c r="L79" s="6">
        <v>-935918</v>
      </c>
      <c r="M79" s="6">
        <v>-626195</v>
      </c>
      <c r="N79" s="6">
        <v>-200399</v>
      </c>
      <c r="O79" s="6">
        <v>-59074</v>
      </c>
      <c r="P79" s="10">
        <v>232879</v>
      </c>
      <c r="Q79" s="10">
        <v>309373</v>
      </c>
      <c r="R79" s="10">
        <v>243905</v>
      </c>
      <c r="S79" s="10">
        <v>149761</v>
      </c>
    </row>
    <row r="80" spans="1:19" x14ac:dyDescent="0.25">
      <c r="A80" s="13">
        <v>2019</v>
      </c>
      <c r="B80" s="15">
        <v>165</v>
      </c>
      <c r="C80" s="7" t="s">
        <v>213</v>
      </c>
      <c r="D80" s="4" t="s">
        <v>190</v>
      </c>
      <c r="E80" s="5">
        <v>3478261</v>
      </c>
      <c r="F80" s="5">
        <v>0</v>
      </c>
      <c r="G80" s="5">
        <v>175667</v>
      </c>
      <c r="H80" s="5">
        <v>0</v>
      </c>
      <c r="I80" s="5">
        <v>0</v>
      </c>
      <c r="J80" s="5">
        <v>698047</v>
      </c>
      <c r="K80" s="5">
        <v>5368</v>
      </c>
      <c r="L80" s="6">
        <v>-2500002</v>
      </c>
      <c r="M80" s="6">
        <v>-1118154</v>
      </c>
      <c r="N80" s="6">
        <v>-919232</v>
      </c>
      <c r="O80" s="6">
        <v>-108259</v>
      </c>
      <c r="P80" s="10">
        <v>1001446</v>
      </c>
      <c r="Q80" s="10">
        <v>389200</v>
      </c>
      <c r="R80" s="10">
        <v>857485</v>
      </c>
      <c r="S80" s="10">
        <v>251871</v>
      </c>
    </row>
    <row r="81" spans="1:19" x14ac:dyDescent="0.25">
      <c r="A81" s="13">
        <v>2019</v>
      </c>
      <c r="B81" s="15">
        <v>171</v>
      </c>
      <c r="C81" s="7" t="s">
        <v>214</v>
      </c>
      <c r="D81" s="4" t="s">
        <v>190</v>
      </c>
      <c r="E81" s="5">
        <v>1421011.273</v>
      </c>
      <c r="F81" s="5"/>
      <c r="G81" s="5"/>
      <c r="H81" s="5"/>
      <c r="I81" s="5"/>
      <c r="J81" s="5">
        <v>29576.929</v>
      </c>
      <c r="K81" s="5">
        <v>1116.01</v>
      </c>
      <c r="L81" s="6">
        <v>-801156.61399999994</v>
      </c>
      <c r="M81" s="6">
        <v>-607092.41446999996</v>
      </c>
      <c r="N81" s="6">
        <v>-64872.557000000001</v>
      </c>
      <c r="O81" s="6">
        <v>8294.616</v>
      </c>
      <c r="P81" s="10">
        <v>344665</v>
      </c>
      <c r="Q81" s="10">
        <v>0</v>
      </c>
      <c r="R81" s="10">
        <v>409895</v>
      </c>
      <c r="S81" s="10">
        <v>46597</v>
      </c>
    </row>
    <row r="82" spans="1:19" x14ac:dyDescent="0.25">
      <c r="A82" s="13">
        <v>2019</v>
      </c>
      <c r="B82" s="15">
        <v>176</v>
      </c>
      <c r="C82" s="7" t="s">
        <v>215</v>
      </c>
      <c r="D82" s="4" t="s">
        <v>190</v>
      </c>
      <c r="E82" s="5">
        <v>4648761</v>
      </c>
      <c r="F82" s="5"/>
      <c r="G82" s="5"/>
      <c r="H82" s="5"/>
      <c r="I82" s="5"/>
      <c r="J82" s="5">
        <v>299280</v>
      </c>
      <c r="K82" s="5">
        <v>37383</v>
      </c>
      <c r="L82" s="6">
        <v>-2051147</v>
      </c>
      <c r="M82" s="6">
        <v>-1306531</v>
      </c>
      <c r="N82" s="6">
        <v>-701487</v>
      </c>
      <c r="O82" s="6">
        <v>-255979</v>
      </c>
      <c r="P82" s="10">
        <v>1035058</v>
      </c>
      <c r="Q82" s="10">
        <v>404770</v>
      </c>
      <c r="R82" s="10">
        <v>543472</v>
      </c>
      <c r="S82" s="10">
        <v>67847</v>
      </c>
    </row>
    <row r="83" spans="1:19" x14ac:dyDescent="0.25">
      <c r="A83" s="13">
        <v>2019</v>
      </c>
      <c r="B83" s="15">
        <v>183</v>
      </c>
      <c r="C83" s="7" t="s">
        <v>216</v>
      </c>
      <c r="D83" s="4" t="s">
        <v>190</v>
      </c>
      <c r="E83" s="5">
        <v>435409</v>
      </c>
      <c r="F83" s="5"/>
      <c r="G83" s="5"/>
      <c r="H83" s="5"/>
      <c r="I83" s="5"/>
      <c r="J83" s="5">
        <v>124086.788</v>
      </c>
      <c r="K83" s="5">
        <v>0</v>
      </c>
      <c r="L83" s="6">
        <v>-428445</v>
      </c>
      <c r="M83" s="6">
        <v>-353338</v>
      </c>
      <c r="N83" s="6">
        <v>-123594</v>
      </c>
      <c r="O83" s="6">
        <v>-12564</v>
      </c>
      <c r="P83" s="10">
        <v>110835</v>
      </c>
      <c r="Q83" s="10">
        <v>221469</v>
      </c>
      <c r="R83" s="10">
        <v>89561</v>
      </c>
      <c r="S83" s="10">
        <v>6580</v>
      </c>
    </row>
    <row r="84" spans="1:19" x14ac:dyDescent="0.25">
      <c r="A84" s="13">
        <v>2019</v>
      </c>
      <c r="B84" s="15">
        <v>193</v>
      </c>
      <c r="C84" s="7" t="s">
        <v>217</v>
      </c>
      <c r="D84" s="4" t="s">
        <v>190</v>
      </c>
      <c r="E84" s="5">
        <v>1616046</v>
      </c>
      <c r="F84" s="5"/>
      <c r="G84" s="5">
        <v>90385</v>
      </c>
      <c r="H84" s="5"/>
      <c r="I84" s="5"/>
      <c r="J84" s="5">
        <v>100627</v>
      </c>
      <c r="K84" s="5">
        <v>0</v>
      </c>
      <c r="L84" s="6">
        <v>-1099928</v>
      </c>
      <c r="M84" s="6">
        <v>-539966</v>
      </c>
      <c r="N84" s="6">
        <v>-77426</v>
      </c>
      <c r="O84" s="6">
        <v>-4597</v>
      </c>
      <c r="P84" s="10">
        <v>326067</v>
      </c>
      <c r="Q84" s="10">
        <v>430976</v>
      </c>
      <c r="R84" s="10">
        <v>272273</v>
      </c>
      <c r="S84" s="10">
        <v>70612</v>
      </c>
    </row>
    <row r="85" spans="1:19" x14ac:dyDescent="0.25">
      <c r="A85" s="13">
        <v>2019</v>
      </c>
      <c r="B85" s="15">
        <v>214</v>
      </c>
      <c r="C85" s="7" t="s">
        <v>218</v>
      </c>
      <c r="D85" s="4" t="s">
        <v>219</v>
      </c>
      <c r="E85" s="5">
        <v>665049</v>
      </c>
      <c r="F85" s="5"/>
      <c r="G85" s="5"/>
      <c r="H85" s="5"/>
      <c r="I85" s="5"/>
      <c r="J85" s="5"/>
      <c r="K85" s="5">
        <v>0</v>
      </c>
      <c r="L85" s="6">
        <v>-398097</v>
      </c>
      <c r="M85" s="6">
        <v>-125979</v>
      </c>
      <c r="N85" s="6">
        <v>-110146</v>
      </c>
      <c r="O85" s="6">
        <v>-16284</v>
      </c>
      <c r="P85" s="10">
        <v>115158</v>
      </c>
      <c r="Q85" s="10">
        <v>0</v>
      </c>
      <c r="R85" s="10">
        <v>265628</v>
      </c>
      <c r="S85" s="10">
        <v>17311</v>
      </c>
    </row>
    <row r="86" spans="1:19" x14ac:dyDescent="0.25">
      <c r="A86" s="13">
        <v>2019</v>
      </c>
      <c r="B86" s="15">
        <v>218</v>
      </c>
      <c r="C86" s="7" t="s">
        <v>220</v>
      </c>
      <c r="D86" s="4" t="s">
        <v>219</v>
      </c>
      <c r="E86" s="5">
        <v>9465876.8499999996</v>
      </c>
      <c r="F86" s="5"/>
      <c r="G86" s="5"/>
      <c r="H86" s="5"/>
      <c r="I86" s="5"/>
      <c r="J86" s="5">
        <v>8648</v>
      </c>
      <c r="K86" s="5">
        <v>77951</v>
      </c>
      <c r="L86" s="6">
        <v>-4404670</v>
      </c>
      <c r="M86" s="6">
        <v>-2555939</v>
      </c>
      <c r="N86" s="6">
        <v>-200321</v>
      </c>
      <c r="O86" s="6">
        <v>-692722</v>
      </c>
      <c r="P86" s="10">
        <v>2151619</v>
      </c>
      <c r="Q86" s="10">
        <v>0</v>
      </c>
      <c r="R86" s="10">
        <v>2131046</v>
      </c>
      <c r="S86" s="10">
        <v>122005</v>
      </c>
    </row>
    <row r="87" spans="1:19" x14ac:dyDescent="0.25">
      <c r="A87" s="13">
        <v>2019</v>
      </c>
      <c r="B87" s="15">
        <v>229</v>
      </c>
      <c r="C87" s="7" t="s">
        <v>221</v>
      </c>
      <c r="D87" s="4" t="s">
        <v>219</v>
      </c>
      <c r="E87" s="5">
        <v>45324</v>
      </c>
      <c r="F87" s="5"/>
      <c r="G87" s="5"/>
      <c r="H87" s="5"/>
      <c r="I87" s="5"/>
      <c r="J87" s="5"/>
      <c r="K87" s="5">
        <v>0</v>
      </c>
      <c r="L87" s="6">
        <v>-24288</v>
      </c>
      <c r="M87" s="6">
        <v>-7783</v>
      </c>
      <c r="N87" s="6">
        <v>0</v>
      </c>
      <c r="O87" s="6">
        <v>-2931</v>
      </c>
      <c r="P87" s="10">
        <v>22777</v>
      </c>
      <c r="Q87" s="10">
        <v>0</v>
      </c>
      <c r="R87" s="10">
        <v>0</v>
      </c>
      <c r="S87" s="10">
        <v>1511</v>
      </c>
    </row>
    <row r="88" spans="1:19" x14ac:dyDescent="0.25">
      <c r="A88" s="13">
        <v>2019</v>
      </c>
      <c r="B88" s="15">
        <v>236</v>
      </c>
      <c r="C88" s="7" t="s">
        <v>222</v>
      </c>
      <c r="D88" s="4" t="s">
        <v>219</v>
      </c>
      <c r="E88" s="5">
        <v>100368</v>
      </c>
      <c r="F88" s="5"/>
      <c r="G88" s="5"/>
      <c r="H88" s="5"/>
      <c r="I88" s="5"/>
      <c r="J88" s="5"/>
      <c r="K88" s="5">
        <v>0</v>
      </c>
      <c r="L88" s="6">
        <v>-40835</v>
      </c>
      <c r="M88" s="6">
        <v>-25771</v>
      </c>
      <c r="N88" s="6">
        <v>-397</v>
      </c>
      <c r="O88" s="6">
        <v>-8594</v>
      </c>
      <c r="P88" s="10">
        <v>40835</v>
      </c>
      <c r="Q88" s="10">
        <v>0</v>
      </c>
      <c r="R88" s="10">
        <v>0</v>
      </c>
      <c r="S88" s="10">
        <v>0</v>
      </c>
    </row>
    <row r="89" spans="1:19" x14ac:dyDescent="0.25">
      <c r="A89" s="13">
        <v>2019</v>
      </c>
      <c r="B89" s="15">
        <v>241</v>
      </c>
      <c r="C89" s="7" t="s">
        <v>223</v>
      </c>
      <c r="D89" s="4" t="s">
        <v>219</v>
      </c>
      <c r="E89" s="5">
        <v>171112</v>
      </c>
      <c r="F89" s="5"/>
      <c r="G89" s="5"/>
      <c r="H89" s="5"/>
      <c r="I89" s="5"/>
      <c r="J89" s="5"/>
      <c r="K89" s="5">
        <v>0</v>
      </c>
      <c r="L89" s="6">
        <v>-63353</v>
      </c>
      <c r="M89" s="6">
        <v>-250368</v>
      </c>
      <c r="N89" s="6">
        <v>0</v>
      </c>
      <c r="O89" s="6">
        <v>38206</v>
      </c>
      <c r="P89" s="10">
        <v>54086</v>
      </c>
      <c r="Q89" s="10">
        <v>0</v>
      </c>
      <c r="R89" s="10">
        <v>0</v>
      </c>
      <c r="S89" s="10">
        <v>9267</v>
      </c>
    </row>
    <row r="90" spans="1:19" x14ac:dyDescent="0.25">
      <c r="A90" s="13">
        <v>2019</v>
      </c>
      <c r="B90" s="15">
        <v>257</v>
      </c>
      <c r="C90" s="7" t="s">
        <v>224</v>
      </c>
      <c r="D90" s="4" t="s">
        <v>219</v>
      </c>
      <c r="E90" s="5">
        <v>1095485</v>
      </c>
      <c r="F90" s="5"/>
      <c r="G90" s="5"/>
      <c r="H90" s="5"/>
      <c r="I90" s="5"/>
      <c r="J90" s="5">
        <v>2130</v>
      </c>
      <c r="K90" s="5">
        <v>0</v>
      </c>
      <c r="L90" s="6">
        <v>-614328</v>
      </c>
      <c r="M90" s="6">
        <v>-373387</v>
      </c>
      <c r="N90" s="6">
        <v>-24413</v>
      </c>
      <c r="O90" s="6">
        <v>-36234</v>
      </c>
      <c r="P90" s="10">
        <v>190456</v>
      </c>
      <c r="Q90" s="10">
        <v>217087</v>
      </c>
      <c r="R90" s="10">
        <v>187255</v>
      </c>
      <c r="S90" s="10">
        <v>19530</v>
      </c>
    </row>
    <row r="91" spans="1:19" x14ac:dyDescent="0.25">
      <c r="A91" s="13">
        <v>2019</v>
      </c>
      <c r="B91" s="15">
        <v>258</v>
      </c>
      <c r="C91" s="7" t="s">
        <v>225</v>
      </c>
      <c r="D91" s="4" t="s">
        <v>219</v>
      </c>
      <c r="E91" s="5">
        <v>9202</v>
      </c>
      <c r="F91" s="5"/>
      <c r="G91" s="5"/>
      <c r="H91" s="5"/>
      <c r="I91" s="5"/>
      <c r="J91" s="5">
        <v>3326</v>
      </c>
      <c r="K91" s="5">
        <v>0</v>
      </c>
      <c r="L91" s="6">
        <v>-9527</v>
      </c>
      <c r="M91" s="6">
        <v>-24824</v>
      </c>
      <c r="N91" s="6">
        <v>0</v>
      </c>
      <c r="O91" s="6">
        <v>-2193</v>
      </c>
      <c r="P91" s="10">
        <v>3265</v>
      </c>
      <c r="Q91" s="10">
        <v>0</v>
      </c>
      <c r="R91" s="10">
        <v>5728</v>
      </c>
      <c r="S91" s="10">
        <v>534</v>
      </c>
    </row>
    <row r="92" spans="1:19" x14ac:dyDescent="0.25">
      <c r="A92" s="13">
        <v>2019</v>
      </c>
      <c r="B92" s="15">
        <v>260</v>
      </c>
      <c r="C92" s="7" t="s">
        <v>226</v>
      </c>
      <c r="D92" s="4" t="s">
        <v>219</v>
      </c>
      <c r="E92" s="5">
        <v>47128052</v>
      </c>
      <c r="F92" s="5">
        <v>22920</v>
      </c>
      <c r="G92" s="5">
        <v>140135</v>
      </c>
      <c r="H92" s="5">
        <v>168535</v>
      </c>
      <c r="I92" s="5">
        <v>3341533</v>
      </c>
      <c r="J92" s="5">
        <v>694469</v>
      </c>
      <c r="K92" s="5">
        <v>61652</v>
      </c>
      <c r="L92" s="6">
        <v>-24946565</v>
      </c>
      <c r="M92" s="6">
        <v>-12534266</v>
      </c>
      <c r="N92" s="6">
        <v>-6425649</v>
      </c>
      <c r="O92" s="6">
        <v>-2956008</v>
      </c>
      <c r="P92" s="10">
        <v>14398356</v>
      </c>
      <c r="Q92" s="10">
        <v>2806908</v>
      </c>
      <c r="R92" s="10">
        <v>5997394</v>
      </c>
      <c r="S92" s="10">
        <v>1743907</v>
      </c>
    </row>
    <row r="93" spans="1:19" x14ac:dyDescent="0.25">
      <c r="A93" s="13">
        <v>2019</v>
      </c>
      <c r="B93" s="15">
        <v>273</v>
      </c>
      <c r="C93" s="7" t="s">
        <v>227</v>
      </c>
      <c r="D93" s="4" t="s">
        <v>219</v>
      </c>
      <c r="E93" s="5">
        <v>255543</v>
      </c>
      <c r="F93" s="5"/>
      <c r="G93" s="5"/>
      <c r="H93" s="5"/>
      <c r="I93" s="5"/>
      <c r="J93" s="5">
        <v>42982</v>
      </c>
      <c r="K93" s="5">
        <v>0</v>
      </c>
      <c r="L93" s="6">
        <v>-216301</v>
      </c>
      <c r="M93" s="6">
        <v>-59521</v>
      </c>
      <c r="N93" s="6">
        <v>-7886</v>
      </c>
      <c r="O93" s="6">
        <v>-4435</v>
      </c>
      <c r="P93" s="10">
        <v>76770</v>
      </c>
      <c r="Q93" s="10">
        <v>11975</v>
      </c>
      <c r="R93" s="10">
        <v>0</v>
      </c>
      <c r="S93" s="10">
        <v>127556</v>
      </c>
    </row>
    <row r="94" spans="1:19" x14ac:dyDescent="0.25">
      <c r="A94" s="13">
        <v>2019</v>
      </c>
      <c r="B94" s="15">
        <v>280</v>
      </c>
      <c r="C94" s="7" t="s">
        <v>228</v>
      </c>
      <c r="D94" s="4" t="s">
        <v>219</v>
      </c>
      <c r="E94" s="5">
        <v>1956384</v>
      </c>
      <c r="F94" s="5">
        <v>0</v>
      </c>
      <c r="G94" s="5">
        <v>0</v>
      </c>
      <c r="H94" s="5">
        <v>0</v>
      </c>
      <c r="I94" s="5">
        <v>0</v>
      </c>
      <c r="J94" s="5">
        <v>238991</v>
      </c>
      <c r="K94" s="5">
        <v>3511</v>
      </c>
      <c r="L94" s="6">
        <v>-1113231</v>
      </c>
      <c r="M94" s="6">
        <v>-696052</v>
      </c>
      <c r="N94" s="6">
        <v>-402442</v>
      </c>
      <c r="O94" s="6">
        <v>-19153</v>
      </c>
      <c r="P94" s="10">
        <v>462650</v>
      </c>
      <c r="Q94" s="10">
        <v>0</v>
      </c>
      <c r="R94" s="10">
        <v>610336</v>
      </c>
      <c r="S94" s="10">
        <v>40245</v>
      </c>
    </row>
    <row r="95" spans="1:19" x14ac:dyDescent="0.25">
      <c r="A95" s="13">
        <v>2019</v>
      </c>
      <c r="B95" s="15">
        <v>307</v>
      </c>
      <c r="C95" s="7" t="s">
        <v>229</v>
      </c>
      <c r="D95" s="4" t="s">
        <v>219</v>
      </c>
      <c r="E95" s="5">
        <v>150328</v>
      </c>
      <c r="F95" s="5"/>
      <c r="G95" s="5"/>
      <c r="H95" s="5"/>
      <c r="I95" s="5"/>
      <c r="J95" s="5"/>
      <c r="K95" s="5">
        <v>0</v>
      </c>
      <c r="L95" s="6">
        <v>-117195</v>
      </c>
      <c r="M95" s="6">
        <v>-45047</v>
      </c>
      <c r="N95" s="6">
        <v>-1202</v>
      </c>
      <c r="O95" s="6">
        <v>0</v>
      </c>
      <c r="P95" s="10">
        <v>65742</v>
      </c>
      <c r="Q95" s="10">
        <v>0</v>
      </c>
      <c r="R95" s="10">
        <v>51453</v>
      </c>
      <c r="S95" s="10">
        <v>0</v>
      </c>
    </row>
    <row r="96" spans="1:19" x14ac:dyDescent="0.25">
      <c r="A96" s="13">
        <v>2019</v>
      </c>
      <c r="B96" s="15">
        <v>312</v>
      </c>
      <c r="C96" s="7" t="s">
        <v>230</v>
      </c>
      <c r="D96" s="4" t="s">
        <v>219</v>
      </c>
      <c r="E96" s="5">
        <v>791178</v>
      </c>
      <c r="F96" s="5"/>
      <c r="G96" s="5"/>
      <c r="H96" s="5"/>
      <c r="I96" s="5"/>
      <c r="J96" s="5">
        <v>17</v>
      </c>
      <c r="K96" s="5">
        <v>0</v>
      </c>
      <c r="L96" s="6">
        <v>-416042</v>
      </c>
      <c r="M96" s="6">
        <v>-249208</v>
      </c>
      <c r="N96" s="6">
        <v>-10387</v>
      </c>
      <c r="O96" s="6">
        <v>-81159</v>
      </c>
      <c r="P96" s="10">
        <v>183303</v>
      </c>
      <c r="Q96" s="10">
        <v>120283</v>
      </c>
      <c r="R96" s="10">
        <v>81921</v>
      </c>
      <c r="S96" s="10">
        <v>30535</v>
      </c>
    </row>
    <row r="97" spans="1:19" x14ac:dyDescent="0.25">
      <c r="A97" s="13">
        <v>2019</v>
      </c>
      <c r="B97" s="15">
        <v>319</v>
      </c>
      <c r="C97" s="7" t="s">
        <v>231</v>
      </c>
      <c r="D97" s="4" t="s">
        <v>219</v>
      </c>
      <c r="E97" s="5">
        <v>0</v>
      </c>
      <c r="F97" s="5"/>
      <c r="G97" s="5">
        <v>95343</v>
      </c>
      <c r="H97" s="5"/>
      <c r="I97" s="5"/>
      <c r="J97" s="5">
        <v>7450</v>
      </c>
      <c r="K97" s="5">
        <v>0</v>
      </c>
      <c r="L97" s="6">
        <v>-96503</v>
      </c>
      <c r="M97" s="6">
        <v>-79922</v>
      </c>
      <c r="N97" s="6">
        <v>-8607</v>
      </c>
      <c r="O97" s="6">
        <v>0</v>
      </c>
      <c r="P97" s="10">
        <v>0</v>
      </c>
      <c r="Q97" s="10">
        <v>0</v>
      </c>
      <c r="R97" s="10">
        <v>0</v>
      </c>
      <c r="S97" s="10">
        <v>96503</v>
      </c>
    </row>
    <row r="98" spans="1:19" x14ac:dyDescent="0.25">
      <c r="A98" s="13">
        <v>2019</v>
      </c>
      <c r="B98" s="15">
        <v>328</v>
      </c>
      <c r="C98" s="7" t="s">
        <v>232</v>
      </c>
      <c r="D98" s="4" t="s">
        <v>219</v>
      </c>
      <c r="E98" s="5">
        <v>329507</v>
      </c>
      <c r="F98" s="5"/>
      <c r="G98" s="5"/>
      <c r="H98" s="5"/>
      <c r="I98" s="5"/>
      <c r="J98" s="5"/>
      <c r="K98" s="5">
        <v>0</v>
      </c>
      <c r="L98" s="6">
        <v>-191524</v>
      </c>
      <c r="M98" s="6">
        <v>-55767</v>
      </c>
      <c r="N98" s="6">
        <v>-25588</v>
      </c>
      <c r="O98" s="6">
        <v>-1770</v>
      </c>
      <c r="P98" s="10">
        <v>101557</v>
      </c>
      <c r="Q98" s="10">
        <v>68737</v>
      </c>
      <c r="R98" s="10">
        <v>12338</v>
      </c>
      <c r="S98" s="10">
        <v>8892</v>
      </c>
    </row>
    <row r="99" spans="1:19" x14ac:dyDescent="0.25">
      <c r="A99" s="13">
        <v>2019</v>
      </c>
      <c r="B99" s="15">
        <v>331</v>
      </c>
      <c r="C99" s="7" t="s">
        <v>233</v>
      </c>
      <c r="D99" s="4" t="s">
        <v>219</v>
      </c>
      <c r="E99" s="5">
        <v>711925</v>
      </c>
      <c r="F99" s="5">
        <v>39762</v>
      </c>
      <c r="G99" s="5">
        <v>4213</v>
      </c>
      <c r="H99" s="5"/>
      <c r="I99" s="5"/>
      <c r="J99" s="5">
        <v>34939</v>
      </c>
      <c r="K99" s="5">
        <v>6455</v>
      </c>
      <c r="L99" s="6">
        <v>-562797</v>
      </c>
      <c r="M99" s="6">
        <v>-135230</v>
      </c>
      <c r="N99" s="6">
        <v>-49824</v>
      </c>
      <c r="O99" s="6">
        <v>-13937</v>
      </c>
      <c r="P99" s="10">
        <v>183047</v>
      </c>
      <c r="Q99" s="10">
        <v>137655</v>
      </c>
      <c r="R99" s="10">
        <v>110879</v>
      </c>
      <c r="S99" s="10">
        <v>131216</v>
      </c>
    </row>
    <row r="100" spans="1:19" x14ac:dyDescent="0.25">
      <c r="A100" s="13">
        <v>2019</v>
      </c>
      <c r="B100" s="15">
        <v>367</v>
      </c>
      <c r="C100" s="7" t="s">
        <v>261</v>
      </c>
      <c r="D100" s="4" t="s">
        <v>219</v>
      </c>
      <c r="E100" s="5">
        <v>9879000</v>
      </c>
      <c r="F100" s="5"/>
      <c r="G100" s="5"/>
      <c r="H100" s="5"/>
      <c r="I100" s="5"/>
      <c r="J100" s="5">
        <v>-22670</v>
      </c>
      <c r="K100" s="5">
        <v>0</v>
      </c>
      <c r="L100" s="6">
        <v>-3270823</v>
      </c>
      <c r="M100" s="6">
        <v>-3705924</v>
      </c>
      <c r="N100" s="6">
        <v>-311779</v>
      </c>
      <c r="O100" s="6">
        <v>-754885</v>
      </c>
      <c r="P100" s="10">
        <v>1657260</v>
      </c>
      <c r="Q100" s="10">
        <v>323187</v>
      </c>
      <c r="R100" s="10">
        <v>874669</v>
      </c>
      <c r="S100" s="10">
        <v>415707</v>
      </c>
    </row>
    <row r="101" spans="1:19" x14ac:dyDescent="0.25">
      <c r="A101" s="13">
        <v>2019</v>
      </c>
      <c r="B101" s="15">
        <v>382</v>
      </c>
      <c r="C101" s="7" t="s">
        <v>234</v>
      </c>
      <c r="D101" s="4" t="s">
        <v>219</v>
      </c>
      <c r="E101" s="5">
        <v>226265</v>
      </c>
      <c r="F101" s="5"/>
      <c r="G101" s="5"/>
      <c r="H101" s="5"/>
      <c r="I101" s="5"/>
      <c r="J101" s="5">
        <v>20724</v>
      </c>
      <c r="K101" s="5">
        <v>0</v>
      </c>
      <c r="L101" s="6">
        <v>-155528</v>
      </c>
      <c r="M101" s="6">
        <v>-73549</v>
      </c>
      <c r="N101" s="6">
        <v>-7974</v>
      </c>
      <c r="O101" s="6">
        <v>-4096</v>
      </c>
      <c r="P101" s="10">
        <v>65748</v>
      </c>
      <c r="Q101" s="10">
        <v>24240</v>
      </c>
      <c r="R101" s="10">
        <v>57964</v>
      </c>
      <c r="S101" s="10">
        <v>7576</v>
      </c>
    </row>
    <row r="102" spans="1:19" x14ac:dyDescent="0.25">
      <c r="A102" s="13">
        <v>2019</v>
      </c>
      <c r="B102" s="15">
        <v>390</v>
      </c>
      <c r="C102" s="7" t="s">
        <v>235</v>
      </c>
      <c r="D102" s="4" t="s">
        <v>219</v>
      </c>
      <c r="E102" s="5">
        <v>272962.17700000003</v>
      </c>
      <c r="F102" s="5"/>
      <c r="G102" s="5"/>
      <c r="H102" s="5"/>
      <c r="I102" s="5"/>
      <c r="J102" s="5">
        <v>22380.478999999999</v>
      </c>
      <c r="K102" s="5">
        <v>0</v>
      </c>
      <c r="L102" s="6">
        <v>-179702.859</v>
      </c>
      <c r="M102" s="6">
        <v>-84343.539000000004</v>
      </c>
      <c r="N102" s="6">
        <v>-138137.95499999999</v>
      </c>
      <c r="O102" s="6">
        <v>-7327.7350000000006</v>
      </c>
      <c r="P102" s="10">
        <v>96615.146999999997</v>
      </c>
      <c r="Q102" s="10">
        <v>0</v>
      </c>
      <c r="R102" s="10">
        <v>45493.356</v>
      </c>
      <c r="S102" s="10">
        <v>37594.356</v>
      </c>
    </row>
    <row r="103" spans="1:19" x14ac:dyDescent="0.25">
      <c r="A103" s="13">
        <v>2019</v>
      </c>
      <c r="B103" s="15">
        <v>398</v>
      </c>
      <c r="C103" s="7" t="s">
        <v>236</v>
      </c>
      <c r="D103" s="4" t="s">
        <v>219</v>
      </c>
      <c r="E103" s="5">
        <v>502694</v>
      </c>
      <c r="F103" s="5"/>
      <c r="G103" s="5">
        <v>89620</v>
      </c>
      <c r="H103" s="5"/>
      <c r="I103" s="5"/>
      <c r="J103" s="5">
        <v>18254</v>
      </c>
      <c r="K103" s="5">
        <v>134</v>
      </c>
      <c r="L103" s="6">
        <v>-290853</v>
      </c>
      <c r="M103" s="6">
        <v>-237514</v>
      </c>
      <c r="N103" s="6">
        <v>-90456</v>
      </c>
      <c r="O103" s="6">
        <v>-4155</v>
      </c>
      <c r="P103" s="10">
        <v>108045</v>
      </c>
      <c r="Q103" s="10">
        <v>48364</v>
      </c>
      <c r="R103" s="10">
        <v>109926</v>
      </c>
      <c r="S103" s="10">
        <v>24518</v>
      </c>
    </row>
    <row r="104" spans="1:19" x14ac:dyDescent="0.25">
      <c r="A104" s="13">
        <v>2019</v>
      </c>
      <c r="B104" s="15">
        <v>426</v>
      </c>
      <c r="C104" s="7" t="s">
        <v>237</v>
      </c>
      <c r="D104" s="4" t="s">
        <v>219</v>
      </c>
      <c r="E104" s="5">
        <v>1579095</v>
      </c>
      <c r="F104" s="5"/>
      <c r="G104" s="5"/>
      <c r="H104" s="5"/>
      <c r="I104" s="5"/>
      <c r="J104" s="5">
        <v>367920</v>
      </c>
      <c r="K104" s="5">
        <v>701</v>
      </c>
      <c r="L104" s="6">
        <v>-925536.75199999998</v>
      </c>
      <c r="M104" s="6">
        <v>-867516.35322000005</v>
      </c>
      <c r="N104" s="6">
        <v>-18487</v>
      </c>
      <c r="O104" s="6">
        <v>-21324</v>
      </c>
      <c r="P104" s="10">
        <v>373279</v>
      </c>
      <c r="Q104" s="10">
        <v>24251</v>
      </c>
      <c r="R104" s="10">
        <v>467247</v>
      </c>
      <c r="S104" s="10">
        <v>60760</v>
      </c>
    </row>
    <row r="105" spans="1:19" x14ac:dyDescent="0.25">
      <c r="A105" s="13">
        <v>2019</v>
      </c>
      <c r="B105" s="15">
        <v>427</v>
      </c>
      <c r="C105" s="7" t="s">
        <v>238</v>
      </c>
      <c r="D105" s="4" t="s">
        <v>219</v>
      </c>
      <c r="E105" s="5">
        <v>328003</v>
      </c>
      <c r="F105" s="5"/>
      <c r="G105" s="5"/>
      <c r="H105" s="5"/>
      <c r="I105" s="5"/>
      <c r="J105" s="5"/>
      <c r="K105" s="5">
        <v>0</v>
      </c>
      <c r="L105" s="6">
        <v>-147476</v>
      </c>
      <c r="M105" s="6">
        <v>-126033</v>
      </c>
      <c r="N105" s="6">
        <v>-45107</v>
      </c>
      <c r="O105" s="6">
        <v>0</v>
      </c>
      <c r="P105" s="10">
        <v>94202</v>
      </c>
      <c r="Q105" s="10">
        <v>0</v>
      </c>
      <c r="R105" s="10">
        <v>47826</v>
      </c>
      <c r="S105" s="10">
        <v>5448</v>
      </c>
    </row>
    <row r="106" spans="1:19" x14ac:dyDescent="0.25">
      <c r="A106" s="13">
        <v>2019</v>
      </c>
      <c r="B106" s="15">
        <v>430</v>
      </c>
      <c r="C106" s="7" t="s">
        <v>239</v>
      </c>
      <c r="D106" s="4" t="s">
        <v>219</v>
      </c>
      <c r="E106" s="5">
        <v>98355269</v>
      </c>
      <c r="F106" s="5">
        <v>2754</v>
      </c>
      <c r="G106" s="5"/>
      <c r="H106" s="5"/>
      <c r="I106" s="5"/>
      <c r="J106" s="5">
        <v>4263</v>
      </c>
      <c r="K106" s="5">
        <v>2222030</v>
      </c>
      <c r="L106" s="6"/>
      <c r="M106" s="6">
        <v>-68668151</v>
      </c>
      <c r="N106" s="6">
        <v>-14363983</v>
      </c>
      <c r="O106" s="6">
        <v>-299355.98100000003</v>
      </c>
      <c r="P106" s="10">
        <v>0</v>
      </c>
      <c r="Q106" s="10">
        <v>0</v>
      </c>
      <c r="R106" s="10">
        <v>0</v>
      </c>
      <c r="S106" s="10">
        <v>0</v>
      </c>
    </row>
    <row r="107" spans="1:19" x14ac:dyDescent="0.25">
      <c r="A107" s="13">
        <v>2019</v>
      </c>
      <c r="B107" s="15">
        <v>450</v>
      </c>
      <c r="C107" s="7" t="s">
        <v>240</v>
      </c>
      <c r="D107" s="4" t="s">
        <v>219</v>
      </c>
      <c r="E107" s="5">
        <v>740986</v>
      </c>
      <c r="F107" s="5">
        <v>1082836</v>
      </c>
      <c r="G107" s="5"/>
      <c r="H107" s="5">
        <v>8516</v>
      </c>
      <c r="I107" s="5"/>
      <c r="J107" s="5">
        <v>2028</v>
      </c>
      <c r="K107" s="5">
        <v>62088</v>
      </c>
      <c r="L107" s="6">
        <v>-1496706</v>
      </c>
      <c r="M107" s="6">
        <v>-219559</v>
      </c>
      <c r="N107" s="6">
        <v>-341735</v>
      </c>
      <c r="O107" s="6">
        <v>-3424</v>
      </c>
      <c r="P107" s="10">
        <v>686586</v>
      </c>
      <c r="Q107" s="10">
        <v>149545</v>
      </c>
      <c r="R107" s="10">
        <v>539455</v>
      </c>
      <c r="S107" s="10">
        <v>121120</v>
      </c>
    </row>
    <row r="108" spans="1:19" x14ac:dyDescent="0.25">
      <c r="A108" s="13">
        <v>2019</v>
      </c>
      <c r="B108" s="15">
        <v>456</v>
      </c>
      <c r="C108" s="7" t="s">
        <v>241</v>
      </c>
      <c r="D108" s="4" t="s">
        <v>219</v>
      </c>
      <c r="E108" s="5">
        <v>7265620</v>
      </c>
      <c r="F108" s="5"/>
      <c r="G108" s="5">
        <v>420829</v>
      </c>
      <c r="H108" s="5"/>
      <c r="I108" s="5">
        <v>274091</v>
      </c>
      <c r="J108" s="5">
        <v>49606</v>
      </c>
      <c r="K108" s="5">
        <v>0</v>
      </c>
      <c r="L108" s="6">
        <v>-3374470</v>
      </c>
      <c r="M108" s="6">
        <v>-1435027</v>
      </c>
      <c r="N108" s="6">
        <v>-912642</v>
      </c>
      <c r="O108" s="6">
        <v>-231471</v>
      </c>
      <c r="P108" s="10">
        <v>1172105</v>
      </c>
      <c r="Q108" s="10">
        <v>409336</v>
      </c>
      <c r="R108" s="10">
        <v>1311595</v>
      </c>
      <c r="S108" s="10">
        <v>481434</v>
      </c>
    </row>
    <row r="109" spans="1:19" x14ac:dyDescent="0.25">
      <c r="A109" s="13">
        <v>2019</v>
      </c>
      <c r="B109" s="15">
        <v>492</v>
      </c>
      <c r="C109" s="7" t="s">
        <v>242</v>
      </c>
      <c r="D109" s="4" t="s">
        <v>219</v>
      </c>
      <c r="E109" s="5">
        <v>50399</v>
      </c>
      <c r="F109" s="5"/>
      <c r="G109" s="5"/>
      <c r="H109" s="5"/>
      <c r="I109" s="5"/>
      <c r="J109" s="5"/>
      <c r="K109" s="5">
        <v>0</v>
      </c>
      <c r="L109" s="6">
        <v>-34966</v>
      </c>
      <c r="M109" s="6">
        <v>-19050</v>
      </c>
      <c r="N109" s="6">
        <v>-17580</v>
      </c>
      <c r="O109" s="6">
        <v>0</v>
      </c>
      <c r="P109" s="10">
        <v>13462</v>
      </c>
      <c r="Q109" s="10">
        <v>7096</v>
      </c>
      <c r="R109" s="10">
        <v>14408</v>
      </c>
      <c r="S109" s="10">
        <v>0</v>
      </c>
    </row>
    <row r="110" spans="1:19" x14ac:dyDescent="0.25">
      <c r="A110" s="13">
        <v>2019</v>
      </c>
      <c r="B110" s="15">
        <v>498</v>
      </c>
      <c r="C110" s="7" t="s">
        <v>260</v>
      </c>
      <c r="D110" s="4" t="s">
        <v>219</v>
      </c>
      <c r="E110" s="5">
        <v>1917509</v>
      </c>
      <c r="F110" s="5"/>
      <c r="G110" s="5">
        <v>402331</v>
      </c>
      <c r="H110" s="5"/>
      <c r="I110" s="5"/>
      <c r="J110" s="5"/>
      <c r="K110" s="5">
        <v>0</v>
      </c>
      <c r="L110" s="6">
        <v>-1721089</v>
      </c>
      <c r="M110" s="6">
        <v>-848181</v>
      </c>
      <c r="N110" s="6">
        <v>-398538</v>
      </c>
      <c r="O110" s="6">
        <v>-255777</v>
      </c>
      <c r="P110" s="10">
        <v>764284</v>
      </c>
      <c r="Q110" s="10">
        <v>269980</v>
      </c>
      <c r="R110" s="10">
        <v>384355</v>
      </c>
      <c r="S110" s="10">
        <v>302470</v>
      </c>
    </row>
    <row r="111" spans="1:19" x14ac:dyDescent="0.25">
      <c r="A111" s="13">
        <v>2019</v>
      </c>
      <c r="B111" s="15">
        <v>536</v>
      </c>
      <c r="C111" s="7" t="s">
        <v>243</v>
      </c>
      <c r="D111" s="4" t="s">
        <v>219</v>
      </c>
      <c r="E111" s="5">
        <v>4231509</v>
      </c>
      <c r="F111" s="5"/>
      <c r="G111" s="5">
        <v>34614</v>
      </c>
      <c r="H111" s="5"/>
      <c r="I111" s="5"/>
      <c r="J111" s="5">
        <v>109096</v>
      </c>
      <c r="K111" s="5">
        <v>40666</v>
      </c>
      <c r="L111" s="6">
        <v>-1527229</v>
      </c>
      <c r="M111" s="6">
        <v>-2066908</v>
      </c>
      <c r="N111" s="6">
        <v>-141639</v>
      </c>
      <c r="O111" s="6">
        <v>-13163</v>
      </c>
      <c r="P111" s="10">
        <v>450930</v>
      </c>
      <c r="Q111" s="10">
        <v>265639</v>
      </c>
      <c r="R111" s="10">
        <v>542610</v>
      </c>
      <c r="S111" s="10">
        <v>268050</v>
      </c>
    </row>
    <row r="112" spans="1:19" x14ac:dyDescent="0.25">
      <c r="A112" s="13">
        <v>2019</v>
      </c>
      <c r="B112" s="15">
        <v>550</v>
      </c>
      <c r="C112" s="7" t="s">
        <v>244</v>
      </c>
      <c r="D112" s="4" t="s">
        <v>219</v>
      </c>
      <c r="E112" s="5">
        <v>1010263</v>
      </c>
      <c r="F112" s="5"/>
      <c r="G112" s="5"/>
      <c r="H112" s="5">
        <v>614072</v>
      </c>
      <c r="I112" s="5"/>
      <c r="J112" s="5"/>
      <c r="K112" s="5">
        <v>0</v>
      </c>
      <c r="L112" s="6">
        <v>-788863</v>
      </c>
      <c r="M112" s="6">
        <v>-223873</v>
      </c>
      <c r="N112" s="6">
        <v>-570836</v>
      </c>
      <c r="O112" s="6">
        <v>-40338</v>
      </c>
      <c r="P112" s="10">
        <v>361953</v>
      </c>
      <c r="Q112" s="10">
        <v>104679</v>
      </c>
      <c r="R112" s="10">
        <v>293002</v>
      </c>
      <c r="S112" s="10">
        <v>29229</v>
      </c>
    </row>
    <row r="113" spans="1:19" x14ac:dyDescent="0.25">
      <c r="A113" s="13">
        <v>2019</v>
      </c>
      <c r="B113" s="15">
        <v>554</v>
      </c>
      <c r="C113" s="7" t="s">
        <v>245</v>
      </c>
      <c r="D113" s="4" t="s">
        <v>219</v>
      </c>
      <c r="E113" s="5">
        <v>0</v>
      </c>
      <c r="F113" s="5"/>
      <c r="G113" s="5"/>
      <c r="H113" s="5"/>
      <c r="I113" s="5"/>
      <c r="J113" s="5"/>
      <c r="K113" s="5">
        <v>0</v>
      </c>
      <c r="L113" s="6">
        <v>-8109</v>
      </c>
      <c r="M113" s="6">
        <v>-2808</v>
      </c>
      <c r="N113" s="6">
        <v>-10686</v>
      </c>
      <c r="O113" s="6">
        <v>-61</v>
      </c>
      <c r="P113" s="10">
        <v>7899</v>
      </c>
      <c r="Q113" s="10">
        <v>0</v>
      </c>
      <c r="R113" s="10">
        <v>0</v>
      </c>
      <c r="S113" s="10">
        <v>210</v>
      </c>
    </row>
    <row r="114" spans="1:19" x14ac:dyDescent="0.25">
      <c r="A114" s="13">
        <v>2019</v>
      </c>
      <c r="B114" s="15">
        <v>591</v>
      </c>
      <c r="C114" s="7" t="s">
        <v>246</v>
      </c>
      <c r="D114" s="4" t="s">
        <v>219</v>
      </c>
      <c r="E114" s="5">
        <v>52473</v>
      </c>
      <c r="F114" s="5"/>
      <c r="G114" s="5">
        <v>30721</v>
      </c>
      <c r="H114" s="5">
        <v>407</v>
      </c>
      <c r="I114" s="5">
        <v>10000</v>
      </c>
      <c r="J114" s="5">
        <v>9734</v>
      </c>
      <c r="K114" s="5">
        <v>81</v>
      </c>
      <c r="L114" s="6">
        <v>-114729</v>
      </c>
      <c r="M114" s="6">
        <v>-8039</v>
      </c>
      <c r="N114" s="6">
        <v>-5046</v>
      </c>
      <c r="O114" s="6">
        <v>-147</v>
      </c>
      <c r="P114" s="10">
        <v>31303</v>
      </c>
      <c r="Q114" s="10">
        <v>48984</v>
      </c>
      <c r="R114" s="10">
        <v>19600</v>
      </c>
      <c r="S114" s="10">
        <v>14842</v>
      </c>
    </row>
    <row r="115" spans="1:19" x14ac:dyDescent="0.25">
      <c r="A115" s="13">
        <v>2019</v>
      </c>
      <c r="B115" s="15">
        <v>629</v>
      </c>
      <c r="C115" s="7" t="s">
        <v>247</v>
      </c>
      <c r="D115" s="4" t="s">
        <v>219</v>
      </c>
      <c r="E115" s="5">
        <v>6331395</v>
      </c>
      <c r="F115" s="5"/>
      <c r="G115" s="5">
        <v>25095</v>
      </c>
      <c r="H115" s="5"/>
      <c r="I115" s="5"/>
      <c r="J115" s="5">
        <v>312678</v>
      </c>
      <c r="K115" s="5">
        <v>77439</v>
      </c>
      <c r="L115" s="6">
        <v>-2969631</v>
      </c>
      <c r="M115" s="6">
        <v>-1272685</v>
      </c>
      <c r="N115" s="6">
        <v>-1251773</v>
      </c>
      <c r="O115" s="6">
        <v>-224356</v>
      </c>
      <c r="P115" s="10">
        <v>998704</v>
      </c>
      <c r="Q115" s="10">
        <v>0</v>
      </c>
      <c r="R115" s="10">
        <v>1768495</v>
      </c>
      <c r="S115" s="10">
        <v>202432</v>
      </c>
    </row>
    <row r="116" spans="1:19" x14ac:dyDescent="0.25">
      <c r="A116" s="13">
        <v>2019</v>
      </c>
      <c r="B116" s="15">
        <v>633</v>
      </c>
      <c r="C116" s="7" t="s">
        <v>248</v>
      </c>
      <c r="D116" s="4" t="s">
        <v>219</v>
      </c>
      <c r="E116" s="5">
        <v>2169873</v>
      </c>
      <c r="F116" s="5">
        <v>31333</v>
      </c>
      <c r="G116" s="5">
        <v>385934</v>
      </c>
      <c r="H116" s="5"/>
      <c r="I116" s="5"/>
      <c r="J116" s="5">
        <v>22675</v>
      </c>
      <c r="K116" s="5">
        <v>4362</v>
      </c>
      <c r="L116" s="6">
        <v>-1063038</v>
      </c>
      <c r="M116" s="6">
        <v>-922090</v>
      </c>
      <c r="N116" s="6">
        <v>-265382</v>
      </c>
      <c r="O116" s="6">
        <v>-15948</v>
      </c>
      <c r="P116" s="10">
        <v>386195</v>
      </c>
      <c r="Q116" s="10">
        <v>130466</v>
      </c>
      <c r="R116" s="10">
        <v>384619</v>
      </c>
      <c r="S116" s="10">
        <v>161758</v>
      </c>
    </row>
    <row r="117" spans="1:19" x14ac:dyDescent="0.25">
      <c r="A117" s="13">
        <v>2019</v>
      </c>
      <c r="B117" s="15">
        <v>676</v>
      </c>
      <c r="C117" s="7" t="s">
        <v>249</v>
      </c>
      <c r="D117" s="4" t="s">
        <v>190</v>
      </c>
      <c r="E117" s="5">
        <v>3432253</v>
      </c>
      <c r="F117" s="5"/>
      <c r="G117" s="5"/>
      <c r="H117" s="5"/>
      <c r="I117" s="5"/>
      <c r="J117" s="5">
        <v>1977</v>
      </c>
      <c r="K117" s="5">
        <v>5651</v>
      </c>
      <c r="L117" s="6">
        <v>-1525825</v>
      </c>
      <c r="M117" s="6">
        <v>-1924988</v>
      </c>
      <c r="N117" s="6">
        <v>-41544</v>
      </c>
      <c r="O117" s="6">
        <v>-14723</v>
      </c>
      <c r="P117" s="10">
        <v>780737</v>
      </c>
      <c r="Q117" s="10">
        <v>260311</v>
      </c>
      <c r="R117" s="10">
        <v>375133</v>
      </c>
      <c r="S117" s="10">
        <v>109644</v>
      </c>
    </row>
    <row r="118" spans="1:19" x14ac:dyDescent="0.25">
      <c r="A118" s="13">
        <v>2019</v>
      </c>
      <c r="B118" s="15">
        <v>693</v>
      </c>
      <c r="C118" s="7" t="s">
        <v>250</v>
      </c>
      <c r="D118" s="4" t="s">
        <v>190</v>
      </c>
      <c r="E118" s="5">
        <v>1102650</v>
      </c>
      <c r="F118" s="5"/>
      <c r="G118" s="5">
        <v>82735</v>
      </c>
      <c r="H118" s="5"/>
      <c r="I118" s="5"/>
      <c r="J118" s="5"/>
      <c r="K118" s="5">
        <v>0</v>
      </c>
      <c r="L118" s="6">
        <v>-865143</v>
      </c>
      <c r="M118" s="6">
        <v>-310195</v>
      </c>
      <c r="N118" s="6">
        <v>-20153</v>
      </c>
      <c r="O118" s="6">
        <v>3553</v>
      </c>
      <c r="P118" s="10">
        <v>257918</v>
      </c>
      <c r="Q118" s="10">
        <v>205260</v>
      </c>
      <c r="R118" s="10">
        <v>215071</v>
      </c>
      <c r="S118" s="10">
        <v>186894</v>
      </c>
    </row>
    <row r="119" spans="1:19" x14ac:dyDescent="0.25">
      <c r="A119" s="13">
        <v>2019</v>
      </c>
      <c r="B119" s="15">
        <v>701</v>
      </c>
      <c r="C119" s="7" t="s">
        <v>251</v>
      </c>
      <c r="D119" s="4" t="s">
        <v>219</v>
      </c>
      <c r="E119" s="5">
        <v>1078697</v>
      </c>
      <c r="F119" s="5"/>
      <c r="G119" s="5">
        <v>234513</v>
      </c>
      <c r="H119" s="5"/>
      <c r="I119" s="5"/>
      <c r="J119" s="5"/>
      <c r="K119" s="5">
        <v>0</v>
      </c>
      <c r="L119" s="6">
        <v>-729812</v>
      </c>
      <c r="M119" s="6">
        <v>-519223</v>
      </c>
      <c r="N119" s="6">
        <v>-111137</v>
      </c>
      <c r="O119" s="6">
        <v>29348</v>
      </c>
      <c r="P119" s="10">
        <v>385731</v>
      </c>
      <c r="Q119" s="10">
        <v>0</v>
      </c>
      <c r="R119" s="10">
        <v>328638</v>
      </c>
      <c r="S119" s="10">
        <v>15443</v>
      </c>
    </row>
    <row r="120" spans="1:19" x14ac:dyDescent="0.25">
      <c r="A120" s="13">
        <v>2019</v>
      </c>
      <c r="B120" s="15">
        <v>714</v>
      </c>
      <c r="C120" s="7" t="s">
        <v>252</v>
      </c>
      <c r="D120" s="4" t="s">
        <v>190</v>
      </c>
      <c r="E120" s="5">
        <v>609260</v>
      </c>
      <c r="F120" s="5"/>
      <c r="G120" s="5"/>
      <c r="H120" s="5"/>
      <c r="I120" s="5"/>
      <c r="J120" s="5"/>
      <c r="K120" s="5">
        <v>0</v>
      </c>
      <c r="L120" s="6">
        <v>-347922</v>
      </c>
      <c r="M120" s="6">
        <v>-137707</v>
      </c>
      <c r="N120" s="6">
        <v>-34149</v>
      </c>
      <c r="O120" s="6">
        <v>-83864</v>
      </c>
      <c r="P120" s="10">
        <v>152257</v>
      </c>
      <c r="Q120" s="10">
        <v>129921</v>
      </c>
      <c r="R120" s="10">
        <v>48698</v>
      </c>
      <c r="S120" s="10">
        <v>17046</v>
      </c>
    </row>
    <row r="121" spans="1:19" x14ac:dyDescent="0.25">
      <c r="A121" s="13">
        <v>2019</v>
      </c>
      <c r="B121" s="15">
        <v>730</v>
      </c>
      <c r="C121" s="7" t="s">
        <v>253</v>
      </c>
      <c r="D121" s="4" t="s">
        <v>219</v>
      </c>
      <c r="E121" s="5">
        <v>1422792</v>
      </c>
      <c r="F121" s="5"/>
      <c r="G121" s="5"/>
      <c r="H121" s="5"/>
      <c r="I121" s="5"/>
      <c r="J121" s="5">
        <v>31345</v>
      </c>
      <c r="K121" s="5">
        <v>0</v>
      </c>
      <c r="L121" s="6"/>
      <c r="M121" s="6">
        <v>-1093818</v>
      </c>
      <c r="N121" s="6">
        <v>-78771</v>
      </c>
      <c r="O121" s="6">
        <v>-96497</v>
      </c>
      <c r="P121" s="10">
        <v>0</v>
      </c>
      <c r="Q121" s="10">
        <v>0</v>
      </c>
      <c r="R121" s="10">
        <v>0</v>
      </c>
      <c r="S121" s="10">
        <v>0</v>
      </c>
    </row>
    <row r="122" spans="1:19" x14ac:dyDescent="0.25">
      <c r="A122" s="13">
        <v>2019</v>
      </c>
      <c r="B122" s="15">
        <v>767</v>
      </c>
      <c r="C122" s="7" t="s">
        <v>254</v>
      </c>
      <c r="D122" s="4" t="s">
        <v>190</v>
      </c>
      <c r="E122" s="5">
        <v>310257</v>
      </c>
      <c r="F122" s="5"/>
      <c r="G122" s="5"/>
      <c r="H122" s="5"/>
      <c r="I122" s="5"/>
      <c r="J122" s="5">
        <v>1489</v>
      </c>
      <c r="K122" s="5">
        <v>0</v>
      </c>
      <c r="L122" s="6">
        <v>-213482</v>
      </c>
      <c r="M122" s="6">
        <v>-43244</v>
      </c>
      <c r="N122" s="6">
        <v>-4805</v>
      </c>
      <c r="O122" s="6">
        <v>-11113</v>
      </c>
      <c r="P122" s="10">
        <v>31442</v>
      </c>
      <c r="Q122" s="10">
        <v>48658</v>
      </c>
      <c r="R122" s="10">
        <v>105487</v>
      </c>
      <c r="S122" s="10">
        <v>27895</v>
      </c>
    </row>
    <row r="123" spans="1:19" x14ac:dyDescent="0.25">
      <c r="A123" s="13">
        <v>2019</v>
      </c>
      <c r="B123" s="15">
        <v>895</v>
      </c>
      <c r="C123" s="7" t="s">
        <v>144</v>
      </c>
      <c r="D123" s="4" t="s">
        <v>183</v>
      </c>
      <c r="E123" s="5">
        <v>8655433</v>
      </c>
      <c r="F123" s="5">
        <v>4659379</v>
      </c>
      <c r="G123" s="5"/>
      <c r="H123" s="5">
        <v>41927</v>
      </c>
      <c r="I123" s="5">
        <v>15108</v>
      </c>
      <c r="J123" s="5">
        <v>13505</v>
      </c>
      <c r="K123" s="5">
        <v>106465</v>
      </c>
      <c r="L123" s="6">
        <v>-7244979</v>
      </c>
      <c r="M123" s="6">
        <v>-4347616</v>
      </c>
      <c r="N123" s="6">
        <v>-723295</v>
      </c>
      <c r="O123" s="6">
        <v>0</v>
      </c>
      <c r="P123" s="10">
        <v>2607028</v>
      </c>
      <c r="Q123" s="10">
        <v>1252691</v>
      </c>
      <c r="R123" s="10">
        <v>3385260</v>
      </c>
      <c r="S123" s="10">
        <v>0</v>
      </c>
    </row>
    <row r="124" spans="1:19" x14ac:dyDescent="0.25">
      <c r="A124" s="13">
        <v>2019</v>
      </c>
      <c r="B124" s="15">
        <v>896</v>
      </c>
      <c r="C124" s="7" t="s">
        <v>145</v>
      </c>
      <c r="D124" s="4" t="s">
        <v>183</v>
      </c>
      <c r="E124" s="5">
        <v>627048</v>
      </c>
      <c r="F124" s="5">
        <v>3171510</v>
      </c>
      <c r="G124" s="5"/>
      <c r="H124" s="5"/>
      <c r="I124" s="5"/>
      <c r="J124" s="5">
        <v>943514</v>
      </c>
      <c r="K124" s="5">
        <v>0</v>
      </c>
      <c r="L124" s="6">
        <v>-3380684</v>
      </c>
      <c r="M124" s="6">
        <v>-1792779</v>
      </c>
      <c r="N124" s="6">
        <v>-126105</v>
      </c>
      <c r="O124" s="6">
        <v>0</v>
      </c>
      <c r="P124" s="10">
        <v>1304944</v>
      </c>
      <c r="Q124" s="10">
        <v>442321</v>
      </c>
      <c r="R124" s="10">
        <v>1561900</v>
      </c>
      <c r="S124" s="10">
        <v>71519</v>
      </c>
    </row>
    <row r="125" spans="1:19" x14ac:dyDescent="0.25">
      <c r="A125" s="13">
        <v>2019</v>
      </c>
      <c r="B125" s="15">
        <v>906</v>
      </c>
      <c r="C125" s="7" t="s">
        <v>255</v>
      </c>
      <c r="D125" s="4" t="s">
        <v>256</v>
      </c>
      <c r="E125" s="5">
        <v>1511879</v>
      </c>
      <c r="F125" s="5"/>
      <c r="G125" s="5"/>
      <c r="H125" s="5"/>
      <c r="I125" s="5"/>
      <c r="J125" s="5"/>
      <c r="K125" s="5">
        <v>0</v>
      </c>
      <c r="L125" s="6">
        <v>-752211</v>
      </c>
      <c r="M125" s="6">
        <v>-336458</v>
      </c>
      <c r="N125" s="6">
        <v>-168071</v>
      </c>
      <c r="O125" s="6">
        <v>-590</v>
      </c>
      <c r="P125" s="10">
        <v>0</v>
      </c>
      <c r="Q125" s="10">
        <v>0</v>
      </c>
      <c r="R125" s="10">
        <v>0</v>
      </c>
      <c r="S125" s="10">
        <v>752211</v>
      </c>
    </row>
    <row r="126" spans="1:19" x14ac:dyDescent="0.25">
      <c r="A126" s="13">
        <v>2019</v>
      </c>
      <c r="B126" s="15">
        <v>910</v>
      </c>
      <c r="C126" s="11" t="s">
        <v>257</v>
      </c>
      <c r="D126" s="4" t="s">
        <v>256</v>
      </c>
      <c r="E126" s="5">
        <v>0</v>
      </c>
      <c r="F126" s="5">
        <v>6183471.7929999996</v>
      </c>
      <c r="G126" s="5">
        <v>11687.589</v>
      </c>
      <c r="H126" s="5">
        <v>0</v>
      </c>
      <c r="I126" s="5">
        <v>0</v>
      </c>
      <c r="J126" s="5">
        <v>0</v>
      </c>
      <c r="K126" s="5">
        <v>0</v>
      </c>
      <c r="L126" s="6">
        <v>-822457.59</v>
      </c>
      <c r="M126" s="6">
        <v>-345764.83299999998</v>
      </c>
      <c r="N126" s="6">
        <v>-81626.104000000007</v>
      </c>
      <c r="O126" s="6">
        <v>0</v>
      </c>
      <c r="P126" s="10">
        <v>241077.74</v>
      </c>
      <c r="Q126" s="10">
        <v>198053.97</v>
      </c>
      <c r="R126" s="10">
        <v>346575.82799999998</v>
      </c>
      <c r="S126" s="10">
        <v>36750.051999999996</v>
      </c>
    </row>
    <row r="127" spans="1:19" x14ac:dyDescent="0.25">
      <c r="A127" s="13">
        <v>2019</v>
      </c>
      <c r="B127" s="15">
        <v>911</v>
      </c>
      <c r="C127" s="11" t="s">
        <v>147</v>
      </c>
      <c r="D127" s="4" t="s">
        <v>256</v>
      </c>
      <c r="E127" s="5">
        <v>0</v>
      </c>
      <c r="F127" s="5">
        <v>464130</v>
      </c>
      <c r="G127" s="5"/>
      <c r="H127" s="5"/>
      <c r="I127" s="5"/>
      <c r="J127" s="5">
        <v>1823</v>
      </c>
      <c r="K127" s="5">
        <v>0</v>
      </c>
      <c r="L127" s="6">
        <v>-401986</v>
      </c>
      <c r="M127" s="6">
        <v>0</v>
      </c>
      <c r="N127" s="6">
        <v>-76132</v>
      </c>
      <c r="O127" s="6">
        <v>0</v>
      </c>
      <c r="P127" s="10">
        <v>0</v>
      </c>
      <c r="Q127" s="10">
        <v>189472</v>
      </c>
      <c r="R127" s="10">
        <v>41700</v>
      </c>
      <c r="S127" s="10">
        <v>170814</v>
      </c>
    </row>
    <row r="128" spans="1:19" x14ac:dyDescent="0.25">
      <c r="A128" s="13">
        <v>2019</v>
      </c>
      <c r="B128" s="15">
        <v>914</v>
      </c>
      <c r="C128" s="7" t="s">
        <v>258</v>
      </c>
      <c r="D128" s="4" t="s">
        <v>256</v>
      </c>
      <c r="E128" s="5">
        <v>20145</v>
      </c>
      <c r="F128" s="5">
        <v>1802289</v>
      </c>
      <c r="G128" s="5"/>
      <c r="H128" s="5"/>
      <c r="I128" s="5"/>
      <c r="J128" s="5">
        <v>5650</v>
      </c>
      <c r="K128" s="5">
        <v>0</v>
      </c>
      <c r="L128" s="6">
        <v>-977859</v>
      </c>
      <c r="M128" s="6">
        <v>-219664</v>
      </c>
      <c r="N128" s="6">
        <v>-77378</v>
      </c>
      <c r="O128" s="6">
        <v>0</v>
      </c>
      <c r="P128" s="10">
        <v>223651</v>
      </c>
      <c r="Q128" s="10">
        <v>160874</v>
      </c>
      <c r="R128" s="10">
        <v>410658</v>
      </c>
      <c r="S128" s="10">
        <v>182676</v>
      </c>
    </row>
    <row r="129" spans="1:19" x14ac:dyDescent="0.25">
      <c r="A129" s="13">
        <v>2019</v>
      </c>
      <c r="B129" s="14">
        <v>916</v>
      </c>
      <c r="C129" s="7" t="s">
        <v>149</v>
      </c>
      <c r="D129" s="4" t="s">
        <v>256</v>
      </c>
      <c r="E129" s="5">
        <v>229166</v>
      </c>
      <c r="F129" s="5">
        <v>788927</v>
      </c>
      <c r="G129" s="5">
        <v>0</v>
      </c>
      <c r="H129" s="5">
        <v>0</v>
      </c>
      <c r="I129" s="5">
        <v>0</v>
      </c>
      <c r="J129" s="5">
        <v>35008</v>
      </c>
      <c r="K129" s="5">
        <v>0</v>
      </c>
      <c r="L129" s="6">
        <v>-831334</v>
      </c>
      <c r="M129" s="6">
        <v>-111930</v>
      </c>
      <c r="N129" s="6">
        <v>-113861</v>
      </c>
      <c r="O129" s="6">
        <v>-139</v>
      </c>
      <c r="P129" s="10">
        <v>160380</v>
      </c>
      <c r="Q129" s="10">
        <v>0</v>
      </c>
      <c r="R129" s="10">
        <v>650801</v>
      </c>
      <c r="S129" s="10">
        <v>20153</v>
      </c>
    </row>
    <row r="130" spans="1:19" x14ac:dyDescent="0.25">
      <c r="A130" s="13">
        <v>2019</v>
      </c>
      <c r="B130" s="14">
        <v>917</v>
      </c>
      <c r="C130" s="11" t="s">
        <v>150</v>
      </c>
      <c r="D130" s="4" t="s">
        <v>256</v>
      </c>
      <c r="E130" s="5">
        <v>0</v>
      </c>
      <c r="F130" s="5">
        <v>738802</v>
      </c>
      <c r="G130" s="5">
        <v>2650</v>
      </c>
      <c r="H130" s="5"/>
      <c r="I130" s="5"/>
      <c r="J130" s="5"/>
      <c r="K130" s="5">
        <v>0</v>
      </c>
      <c r="L130" s="6">
        <v>-372408</v>
      </c>
      <c r="M130" s="6">
        <v>-192359</v>
      </c>
      <c r="N130" s="6">
        <v>-33561</v>
      </c>
      <c r="O130" s="6">
        <v>-906</v>
      </c>
      <c r="P130" s="10">
        <v>30454</v>
      </c>
      <c r="Q130" s="10">
        <v>184822</v>
      </c>
      <c r="R130" s="10">
        <v>119776</v>
      </c>
      <c r="S130" s="10">
        <v>37356</v>
      </c>
    </row>
    <row r="131" spans="1:19" x14ac:dyDescent="0.25">
      <c r="A131" s="13">
        <v>2019</v>
      </c>
      <c r="B131" s="14">
        <v>918</v>
      </c>
      <c r="C131" s="4" t="s">
        <v>259</v>
      </c>
      <c r="D131" s="4" t="s">
        <v>256</v>
      </c>
      <c r="E131" s="5">
        <v>0</v>
      </c>
      <c r="F131" s="5"/>
      <c r="G131" s="5"/>
      <c r="H131" s="5"/>
      <c r="I131" s="5"/>
      <c r="J131" s="5">
        <v>823779</v>
      </c>
      <c r="K131" s="5">
        <v>0</v>
      </c>
      <c r="L131" s="6"/>
      <c r="M131" s="6">
        <v>-727392</v>
      </c>
      <c r="N131" s="6">
        <v>0</v>
      </c>
      <c r="O131" s="6">
        <v>0</v>
      </c>
      <c r="P131" s="10">
        <v>0</v>
      </c>
      <c r="Q131" s="10">
        <v>0</v>
      </c>
      <c r="R131" s="10">
        <v>0</v>
      </c>
      <c r="S131" s="10">
        <v>0</v>
      </c>
    </row>
    <row r="133" spans="1:19" x14ac:dyDescent="0.25">
      <c r="A133" s="19" t="s">
        <v>263</v>
      </c>
      <c r="B133" s="19"/>
    </row>
    <row r="134" spans="1:19" x14ac:dyDescent="0.25">
      <c r="A134" s="19" t="s">
        <v>264</v>
      </c>
      <c r="B134" s="19"/>
    </row>
    <row r="135" spans="1:19" x14ac:dyDescent="0.25">
      <c r="A135" s="19" t="s">
        <v>265</v>
      </c>
      <c r="B135" s="19"/>
    </row>
    <row r="136" spans="1:19" x14ac:dyDescent="0.25">
      <c r="A136" s="19" t="s">
        <v>266</v>
      </c>
      <c r="B136" s="19"/>
    </row>
    <row r="137" spans="1:19" x14ac:dyDescent="0.25">
      <c r="A137" s="19" t="s">
        <v>267</v>
      </c>
      <c r="B137" s="19"/>
    </row>
    <row r="138" spans="1:19" x14ac:dyDescent="0.25">
      <c r="A138" s="19" t="s">
        <v>268</v>
      </c>
      <c r="B138" s="1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CF4AC61BA94E83C09743EDD8BD46" ma:contentTypeVersion="11" ma:contentTypeDescription="Create a new document." ma:contentTypeScope="" ma:versionID="a342a4cdfd92822bca0c88d0594475a4">
  <xsd:schema xmlns:xsd="http://www.w3.org/2001/XMLSchema" xmlns:xs="http://www.w3.org/2001/XMLSchema" xmlns:p="http://schemas.microsoft.com/office/2006/metadata/properties" xmlns:ns3="46742ec2-9b96-4eb4-95bf-5523567d27bf" xmlns:ns4="f0628aea-ca14-4506-85a6-8f8ce0b47f2b" targetNamespace="http://schemas.microsoft.com/office/2006/metadata/properties" ma:root="true" ma:fieldsID="de97f0ccf0ca0a04e6ed649bd48c14c8" ns3:_="" ns4:_="">
    <xsd:import namespace="46742ec2-9b96-4eb4-95bf-5523567d27bf"/>
    <xsd:import namespace="f0628aea-ca14-4506-85a6-8f8ce0b47f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42ec2-9b96-4eb4-95bf-5523567d27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628aea-ca14-4506-85a6-8f8ce0b47f2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17FD3C-EDC3-4601-B90C-395F237793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742ec2-9b96-4eb4-95bf-5523567d27bf"/>
    <ds:schemaRef ds:uri="f0628aea-ca14-4506-85a6-8f8ce0b47f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FF5725-F67E-4AFA-A0D1-C3DF3C7557B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071273-D37F-41C6-BB88-993E6571CA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EE.FF Auditado</vt:lpstr>
      <vt:lpstr>Estructura ingresos y 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Ivan Gutierrez Altamirano</dc:creator>
  <cp:lastModifiedBy>Paola Andrea Zuniga Navarro</cp:lastModifiedBy>
  <cp:lastPrinted>2020-11-13T20:26:56Z</cp:lastPrinted>
  <dcterms:created xsi:type="dcterms:W3CDTF">2020-10-08T21:18:31Z</dcterms:created>
  <dcterms:modified xsi:type="dcterms:W3CDTF">2020-11-13T20:39:30Z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0x010100CF7ACF4AC61BA94E83C09743EDD8BD46</vt:lpwstr>
  </property>
</Properties>
</file>